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SOPROPOSALS\"/>
    </mc:Choice>
  </mc:AlternateContent>
  <bookViews>
    <workbookView xWindow="825" yWindow="465" windowWidth="27975" windowHeight="17535"/>
  </bookViews>
  <sheets>
    <sheet name="Procedures_Rev. 0" sheetId="4" r:id="rId1"/>
    <sheet name="Sheet2" sheetId="6" r:id="rId2"/>
    <sheet name="Main Campus" sheetId="7" r:id="rId3"/>
    <sheet name="San fernando" sheetId="8" r:id="rId4"/>
    <sheet name="Santa Fe" sheetId="9" r:id="rId5"/>
    <sheet name="San Andres" sheetId="10" r:id="rId6"/>
    <sheet name="Calatrava" sheetId="11" r:id="rId7"/>
    <sheet name="San Agustin" sheetId="12" r:id="rId8"/>
    <sheet name="Santa Maria" sheetId="13" r:id="rId9"/>
    <sheet name="Romblon" sheetId="14" r:id="rId10"/>
    <sheet name="Cajidiocan" sheetId="15" r:id="rId11"/>
    <sheet name="Sheet1" sheetId="5" r:id="rId12"/>
  </sheets>
  <definedNames>
    <definedName name="_xlnm.Print_Area" localSheetId="0">'Procedures_Rev. 0'!$A$1:$BT$183</definedName>
    <definedName name="_xlnm.Print_Titles" localSheetId="0">'Procedures_Rev. 0'!$1:$9</definedName>
  </definedNames>
  <calcPr calcId="181029"/>
</workbook>
</file>

<file path=xl/calcChain.xml><?xml version="1.0" encoding="utf-8"?>
<calcChain xmlns="http://schemas.openxmlformats.org/spreadsheetml/2006/main">
  <c r="H29" i="7" l="1"/>
  <c r="H31" i="7" s="1"/>
  <c r="H26" i="15"/>
  <c r="H28" i="15" s="1"/>
  <c r="H26" i="14"/>
  <c r="H28" i="14" s="1"/>
  <c r="H26" i="13"/>
  <c r="H26" i="12"/>
  <c r="H26" i="11"/>
  <c r="H28" i="11" s="1"/>
  <c r="H26" i="10"/>
  <c r="H28" i="10" s="1"/>
  <c r="H26" i="9"/>
  <c r="H28" i="9" s="1"/>
  <c r="H26" i="8"/>
  <c r="H28" i="8" s="1"/>
  <c r="H28" i="13"/>
  <c r="H28" i="12"/>
  <c r="BW176" i="4" l="1"/>
  <c r="BV176" i="4"/>
  <c r="BD3" i="4" s="1"/>
  <c r="BU176" i="4"/>
  <c r="BD5" i="4" s="1"/>
  <c r="BD4" i="4" l="1"/>
  <c r="BD6" i="4"/>
</calcChain>
</file>

<file path=xl/comments1.xml><?xml version="1.0" encoding="utf-8"?>
<comments xmlns="http://schemas.openxmlformats.org/spreadsheetml/2006/main">
  <authors>
    <author>Eric</author>
  </authors>
  <commentList>
    <comment ref="M44" authorId="0" shapeId="0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Covers both Determining the Needs to Offcer New Program/s and the process of Developing the New &amp; Existing Programs</t>
        </r>
      </text>
    </comment>
    <comment ref="M80" authorId="0" shapeId="0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COVERS:
</t>
        </r>
        <r>
          <rPr>
            <sz val="9"/>
            <color rgb="FF000000"/>
            <rFont val="Tahoma"/>
            <family val="2"/>
          </rPr>
          <t xml:space="preserve">- DETERMINING EQUIPMENT AND SUPPY NEEDS OF DELIVERY UNITS
</t>
        </r>
        <r>
          <rPr>
            <sz val="9"/>
            <color rgb="FF000000"/>
            <rFont val="Tahoma"/>
            <family val="2"/>
          </rPr>
          <t xml:space="preserve">- ISSUANCE OF EQUIPMENT AND SUPPLIES 
</t>
        </r>
        <r>
          <rPr>
            <sz val="9"/>
            <color rgb="FF000000"/>
            <rFont val="Tahoma"/>
            <family val="2"/>
          </rPr>
          <t>-INVENTORY</t>
        </r>
      </text>
    </comment>
    <comment ref="M94" authorId="0" shapeId="0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COVERS: 
</t>
        </r>
        <r>
          <rPr>
            <sz val="9"/>
            <color rgb="FF000000"/>
            <rFont val="Tahoma"/>
            <family val="2"/>
          </rPr>
          <t xml:space="preserve">- DETERMINING HR TRAINING &amp; SCHOLARSHIP NEEDS
</t>
        </r>
        <r>
          <rPr>
            <sz val="9"/>
            <color rgb="FF000000"/>
            <rFont val="Tahoma"/>
            <family val="2"/>
          </rPr>
          <t xml:space="preserve">- IMPLEMENTATION OF HR DEVELOPMENT THROUGH TRAINING
</t>
        </r>
        <r>
          <rPr>
            <sz val="9"/>
            <color rgb="FF000000"/>
            <rFont val="Tahoma"/>
            <family val="2"/>
          </rPr>
          <t xml:space="preserve">- IMPLEMENTATION OF HR DEVELOPMENT THROUGH SCHOLARSHIPS
</t>
        </r>
        <r>
          <rPr>
            <sz val="9"/>
            <color rgb="FF000000"/>
            <rFont val="Tahoma"/>
            <family val="2"/>
          </rPr>
          <t>- TRAINING EVALUATION</t>
        </r>
      </text>
    </comment>
    <comment ref="M106" authorId="0" shapeId="0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COVERS:
</t>
        </r>
        <r>
          <rPr>
            <sz val="9"/>
            <color rgb="FF000000"/>
            <rFont val="Tahoma"/>
            <family val="2"/>
          </rPr>
          <t xml:space="preserve">- DETERMINING BUDGETARY REQUIREMENTS OF DELIVERY UNITS
</t>
        </r>
        <r>
          <rPr>
            <sz val="9"/>
            <color rgb="FF000000"/>
            <rFont val="Tahoma"/>
            <family val="2"/>
          </rPr>
          <t xml:space="preserve">- DRAWING UP OF UNIVERSITY BUDGET
</t>
        </r>
        <r>
          <rPr>
            <sz val="9"/>
            <color rgb="FF000000"/>
            <rFont val="Tahoma"/>
            <family val="2"/>
          </rPr>
          <t>- IMPLEMENTATION AND MONITORING OF UNIVERSITY BUDGET</t>
        </r>
      </text>
    </comment>
    <comment ref="M108" authorId="0" shapeId="0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COVERS:
</t>
        </r>
        <r>
          <rPr>
            <sz val="9"/>
            <color rgb="FF000000"/>
            <rFont val="Tahoma"/>
            <family val="2"/>
          </rPr>
          <t xml:space="preserve">- DETERMINING BUDGETARY REQUIREMENTS OF DELIVERY UNITS
</t>
        </r>
        <r>
          <rPr>
            <sz val="9"/>
            <color rgb="FF000000"/>
            <rFont val="Tahoma"/>
            <family val="2"/>
          </rPr>
          <t xml:space="preserve">- DRAWING UP OF UNIVERSITY BUDGET
</t>
        </r>
        <r>
          <rPr>
            <sz val="9"/>
            <color rgb="FF000000"/>
            <rFont val="Tahoma"/>
            <family val="2"/>
          </rPr>
          <t>- IMPLEMENTATION AND MONITORING OF UNIVERSITY BUDGET</t>
        </r>
      </text>
    </comment>
    <comment ref="M110" authorId="0" shapeId="0">
      <text>
        <r>
          <rPr>
            <b/>
            <sz val="9"/>
            <color rgb="FF000000"/>
            <rFont val="Tahoma"/>
            <family val="2"/>
          </rPr>
          <t>Eric: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COVERS:
</t>
        </r>
        <r>
          <rPr>
            <sz val="9"/>
            <color rgb="FF000000"/>
            <rFont val="Tahoma"/>
            <family val="2"/>
          </rPr>
          <t xml:space="preserve">- DETERMINING BUDGETARY REQUIREMENTS OF DELIVERY UNITS
</t>
        </r>
        <r>
          <rPr>
            <sz val="9"/>
            <color rgb="FF000000"/>
            <rFont val="Tahoma"/>
            <family val="2"/>
          </rPr>
          <t xml:space="preserve">- DRAWING UP OF UNIVERSITY BUDGET
</t>
        </r>
        <r>
          <rPr>
            <sz val="9"/>
            <color rgb="FF000000"/>
            <rFont val="Tahoma"/>
            <family val="2"/>
          </rPr>
          <t>- IMPLEMENTATION AND MONITORING OF UNIVERSITY BUDGET</t>
        </r>
      </text>
    </comment>
  </commentList>
</comments>
</file>

<file path=xl/sharedStrings.xml><?xml version="1.0" encoding="utf-8"?>
<sst xmlns="http://schemas.openxmlformats.org/spreadsheetml/2006/main" count="1423" uniqueCount="325">
  <si>
    <t>CLIENT</t>
  </si>
  <si>
    <t>ADDRESS</t>
  </si>
  <si>
    <t>CONTACT DETAILS</t>
  </si>
  <si>
    <t>CONTACT PERSON</t>
  </si>
  <si>
    <t>TEL. NO./S</t>
  </si>
  <si>
    <t>FAX NO./S</t>
  </si>
  <si>
    <t>E-MAIL ADDRESS</t>
  </si>
  <si>
    <t>STATUS OF COMPLIANCE</t>
  </si>
  <si>
    <t>% of Accomplishment</t>
  </si>
  <si>
    <t>Status updated as of</t>
  </si>
  <si>
    <t>Status</t>
  </si>
  <si>
    <t>Total Documents</t>
  </si>
  <si>
    <t>MVC Consultant</t>
  </si>
  <si>
    <t>CONSULTANTS</t>
  </si>
  <si>
    <t>Docs. Accomplished</t>
  </si>
  <si>
    <t>No. of Pending Docs.</t>
  </si>
  <si>
    <t>Document Type</t>
  </si>
  <si>
    <t>Procedure</t>
  </si>
  <si>
    <t>Work Instructions</t>
  </si>
  <si>
    <t>Quality Plans</t>
  </si>
  <si>
    <t>HACCP</t>
  </si>
  <si>
    <t>PRPs</t>
  </si>
  <si>
    <t>&lt;others&gt;</t>
  </si>
  <si>
    <t>Rev No.</t>
  </si>
  <si>
    <t>Revision Date</t>
  </si>
  <si>
    <t>Revision History</t>
  </si>
  <si>
    <t>UPDATED BY:</t>
  </si>
  <si>
    <t>APPROVED BY:</t>
  </si>
  <si>
    <t>CONFORMED BY:</t>
  </si>
  <si>
    <t>MVC President/Principal Consultant</t>
  </si>
  <si>
    <t>Client Representative</t>
  </si>
  <si>
    <t>CONSULTANT</t>
  </si>
  <si>
    <t>Aspects /Impacts</t>
  </si>
  <si>
    <t>Hazards/ Risks</t>
  </si>
  <si>
    <t>Updated  by</t>
  </si>
  <si>
    <t>No. of Docs.</t>
  </si>
  <si>
    <t>No. of Docs. Drafted</t>
  </si>
  <si>
    <t xml:space="preserve">No. of Docs. Endorsed </t>
  </si>
  <si>
    <t>Date of coaching / initial drafting</t>
  </si>
  <si>
    <t>Checking of Reviewed Docs &amp; Coaching of DRRF &amp; List of Records</t>
  </si>
  <si>
    <t>Final Documentation Checking</t>
  </si>
  <si>
    <t>Registration</t>
  </si>
  <si>
    <t>Document Distribution</t>
  </si>
  <si>
    <t>MVC-OP-002  Effectivity date : December 29, 2015</t>
  </si>
  <si>
    <t>Note: Initial Drafting - it means procedure is only partially drafted. Concerned department shall continue the completion of the procedure content.</t>
  </si>
  <si>
    <t>ø</t>
  </si>
  <si>
    <t>Margel Albano-Jajurie</t>
  </si>
  <si>
    <t>Documentation / Forms  Generation Report</t>
  </si>
  <si>
    <t>DOCUMENT CONTROLLER</t>
  </si>
  <si>
    <t>ISO FACILITATOR</t>
  </si>
  <si>
    <t>MANAGEMENT REVIEW PROCEDURE</t>
  </si>
  <si>
    <t>INTERNAL AUDIT PROCEDURE</t>
  </si>
  <si>
    <t>RISK AND OPPORTUNITIES PROCEDURE</t>
  </si>
  <si>
    <t xml:space="preserve">Responsible Dept. </t>
  </si>
  <si>
    <t>Document No.</t>
  </si>
  <si>
    <t>No.</t>
  </si>
  <si>
    <t>Document / Form Title</t>
  </si>
  <si>
    <t>Eric Vinluan</t>
  </si>
  <si>
    <t>CONTROL OF DOCUMENTED INFORMATION</t>
  </si>
  <si>
    <t>CORRECTIVE ACTION PROCEDURE</t>
  </si>
  <si>
    <t>CONTROL OF NONCONFORMING OUTPUT PROCEDURE</t>
  </si>
  <si>
    <t>Romblon State University</t>
  </si>
  <si>
    <t>Initial Documentation Coaching/Gap Analysis</t>
  </si>
  <si>
    <t>Admission, Accreditation and Faculty Evaluation</t>
  </si>
  <si>
    <t>ACCREDITATION PROCEDURE</t>
  </si>
  <si>
    <t>FACULTY EVALUATION PROCEDURE</t>
  </si>
  <si>
    <t>DESIGN AND DEVELOPMENT OF CURRICULUM AND SYLLABUS PROCEDURE</t>
  </si>
  <si>
    <t>PROMOTION OF PROGRAM OFFERINGS PROCEDURE</t>
  </si>
  <si>
    <t>CLASSROOM MANAGEMENT PROCEDURE</t>
  </si>
  <si>
    <t>ASSESSMENT OF STUDENTS PROCEDURE</t>
  </si>
  <si>
    <t>RETENTION OF STUDENTS CONTROL PROCEDURE</t>
  </si>
  <si>
    <t>PLANNING</t>
  </si>
  <si>
    <t>SUPPLY</t>
  </si>
  <si>
    <t>SUPPY MANAGEMENT CONTROL PROCEDURE</t>
  </si>
  <si>
    <t>HUMAN RESOURCE MANAGEMENT CONTROL PROCEDURE</t>
  </si>
  <si>
    <t>COMPETENCE, TRAINING &amp; AWARENESS CONTROL PROCEDURE</t>
  </si>
  <si>
    <t>BUDGET</t>
  </si>
  <si>
    <t>CASHIER</t>
  </si>
  <si>
    <t>ADMISSION AND REGISTRATION PROCEDURE</t>
  </si>
  <si>
    <t>PRODUCTION</t>
  </si>
  <si>
    <t>STUDENT SERVICES</t>
  </si>
  <si>
    <t>ACADEMIC AFFAIRS (Delivery Instruction)</t>
  </si>
  <si>
    <t>GRADUATION OF STUDENTS AND CONFERMENT OF DEGREES PROCEDURE</t>
  </si>
  <si>
    <t>IMPLEMENTATION OF FIELD TRIPS PROCEDURE</t>
  </si>
  <si>
    <t>IGS</t>
  </si>
  <si>
    <t>GUIDELINE AND STANDARD FOR MASTER'S THESIS AND DISSERTATION PROCEDURE</t>
  </si>
  <si>
    <t>AUXILIARY</t>
  </si>
  <si>
    <t>MAINTENANCE OF UNIVERSITY EQUIPMENT AND PROPERTY</t>
  </si>
  <si>
    <t>GENERAL SERVICES PROVISION PROCEDURE</t>
  </si>
  <si>
    <t>PROJECT MANAGEMENT PROCEDURE</t>
  </si>
  <si>
    <t>LIBRARY</t>
  </si>
  <si>
    <t>Odiongan, Romblon</t>
  </si>
  <si>
    <t>CUSTOMER SATISFACTION CONTROL PROCEDURE</t>
  </si>
  <si>
    <t>HANDLING CUSTOMER COMPLAINTS PROCEDURE</t>
  </si>
  <si>
    <t>Dr. Rey Ramos (ISO Facilitator)</t>
  </si>
  <si>
    <t>Eric</t>
  </si>
  <si>
    <t>CONTROL OF POSITION DESCRIPTION AND TABLE OF ORGANIZATION PROCEDURE</t>
  </si>
  <si>
    <t>HR (Faculty/Staff Development)</t>
  </si>
  <si>
    <t>DEVELOPMENT OF PROGRAMS PROCEDURE</t>
  </si>
  <si>
    <t>Mar. 7~8, 2019</t>
  </si>
  <si>
    <t>rsu.plandev2016@gmail.com</t>
  </si>
  <si>
    <t>RESEARCH, EXTENSION &amp; TRAINING OFFICE</t>
  </si>
  <si>
    <t>RSU EXTENSION CONTROL PROCEDURE</t>
  </si>
  <si>
    <t>March 7, 2019</t>
  </si>
  <si>
    <t xml:space="preserve">Checked the presented procedure and coached its finalization </t>
  </si>
  <si>
    <t>RICO</t>
  </si>
  <si>
    <t>RSU RESEARCH CONTROL PROCEDURE</t>
  </si>
  <si>
    <t>Coached the preparation of the procedure</t>
  </si>
  <si>
    <t>RSU TRAINING CONTROL PROCEDURE</t>
  </si>
  <si>
    <t>FINANCIAL MANAGEMENT &amp; SERVICES</t>
  </si>
  <si>
    <t>DISBURSEMENT CONTROL PROCEDURE</t>
  </si>
  <si>
    <t>BANK RECONCILIATION CONTROL PROCEDURE</t>
  </si>
  <si>
    <t>PREPARATION OF FINANCIAL STATEMENT CONTROL PROCEDURE</t>
  </si>
  <si>
    <t>CASHIERING CONTROL PROCEDURE</t>
  </si>
  <si>
    <t>REGISTRAR</t>
  </si>
  <si>
    <t>HANDLING OF STUDENT RECORDS</t>
  </si>
  <si>
    <t>ACCREDITATION OF STUDENT ORGANIZATION CONTROL PROCEDURE</t>
  </si>
  <si>
    <t>MARCH 7, 2019</t>
  </si>
  <si>
    <t>DELIVERY OF INSTRUCTION (IMPLEMENTATION OF OJT/ INTERSHIP) CONTROL PROCEDURE</t>
  </si>
  <si>
    <t>COUNSELING CONTROL PROCEDURE</t>
  </si>
  <si>
    <t>March 8, 2019</t>
  </si>
  <si>
    <t>LIBRARY CONTROL PROCEDURE</t>
  </si>
  <si>
    <t>RSU INCOME GENERATING PROJECT IMPLEMENTATION PROCEDURE</t>
  </si>
  <si>
    <t>ACCREDITING UNIVERSITY IGP PROJECTS PROCEDURE</t>
  </si>
  <si>
    <t xml:space="preserve">MEDICAL / DENTAL </t>
  </si>
  <si>
    <t>MEDICAL CONTROL PROCEDURE</t>
  </si>
  <si>
    <t>DENTAL CONTROL PROCEDURE</t>
  </si>
  <si>
    <t>BAC</t>
  </si>
  <si>
    <t>BAC CONTROL PROCEDURE</t>
  </si>
  <si>
    <t>PROCURMENT CONTROL PROCEDURE</t>
  </si>
  <si>
    <t>EXTERNAL PROVIDER ACCREDITATION AND PERFORMANCE EVALUATION PROCEDURE</t>
  </si>
  <si>
    <t>CALIBRATION CONTROL PROCEDURE</t>
  </si>
  <si>
    <t xml:space="preserve">Eric </t>
  </si>
  <si>
    <t>Rico</t>
  </si>
  <si>
    <t>san fernando swot analysis</t>
  </si>
  <si>
    <t>Accounting SWOT Need and</t>
  </si>
  <si>
    <t>Qualty objective</t>
  </si>
  <si>
    <t>San fe swot analysis</t>
  </si>
  <si>
    <t>Santafe</t>
  </si>
  <si>
    <t>SWOT</t>
  </si>
  <si>
    <t>Needs and Expectation</t>
  </si>
  <si>
    <t>Risk Assessment</t>
  </si>
  <si>
    <t>Opportunities Action</t>
  </si>
  <si>
    <t>No Critical Process</t>
  </si>
  <si>
    <t>Budget Quality Objective</t>
  </si>
  <si>
    <t>San Andres</t>
  </si>
  <si>
    <t>no</t>
  </si>
  <si>
    <t>REWARDS AND RECOGNITION CONTROL PROCEDURE</t>
  </si>
  <si>
    <t>STRATEGIC PERFORMANCE MANAGEMENT PROCEDURE</t>
  </si>
  <si>
    <t>PAYROLL AND REMITTANCE CONTROL PROCEDURE</t>
  </si>
  <si>
    <t>Main Campus</t>
  </si>
  <si>
    <t>San Fernando</t>
  </si>
  <si>
    <t>Santa Fe</t>
  </si>
  <si>
    <t>Calatrava</t>
  </si>
  <si>
    <t>San Agustin</t>
  </si>
  <si>
    <t>Sta Maria</t>
  </si>
  <si>
    <t>Romblon</t>
  </si>
  <si>
    <t>Cajidiocan</t>
  </si>
  <si>
    <t xml:space="preserve"> </t>
  </si>
  <si>
    <t>Admission, Accre</t>
  </si>
  <si>
    <t>Registrar</t>
  </si>
  <si>
    <t>Academic Affairs</t>
  </si>
  <si>
    <t>Planning</t>
  </si>
  <si>
    <t>Supply</t>
  </si>
  <si>
    <t>HR</t>
  </si>
  <si>
    <t>Budget</t>
  </si>
  <si>
    <t>Cash</t>
  </si>
  <si>
    <t>FMS</t>
  </si>
  <si>
    <t>Production</t>
  </si>
  <si>
    <t>Student Service</t>
  </si>
  <si>
    <t>Research Extension</t>
  </si>
  <si>
    <t>AUX</t>
  </si>
  <si>
    <t>Library</t>
  </si>
  <si>
    <t>Medical/ Dental</t>
  </si>
  <si>
    <t>Needs Expectation</t>
  </si>
  <si>
    <t>Opportunities Action Plan</t>
  </si>
  <si>
    <t>Quality Objective</t>
  </si>
  <si>
    <t>Procedures</t>
  </si>
  <si>
    <t>List of Records</t>
  </si>
  <si>
    <t>Implementation Date: June 3, 2019</t>
  </si>
  <si>
    <t>Date of Submission of all requirements (1 month before implementation): April 29, 2019</t>
  </si>
  <si>
    <t>Internal Audit (1 month after implementation): July 8-10, 2019</t>
  </si>
  <si>
    <t>Management review: July 15, 2019</t>
  </si>
  <si>
    <t>Special Internal audit: July 19, 2019</t>
  </si>
  <si>
    <t>MVC Audit: 4th week of July 2019</t>
  </si>
  <si>
    <t>Certification Date Stage 1 audit: 1st week of August 2019</t>
  </si>
  <si>
    <t>Certification Date Stage 2 audit: 2nd week of August 2019</t>
  </si>
  <si>
    <t>SATELLITE CAMPUSES</t>
  </si>
  <si>
    <t>TOP MANAGEMENT (ISO FACILITATOR)</t>
  </si>
  <si>
    <t>NEEDS AND EXPECTATION</t>
  </si>
  <si>
    <t>OPPORTUNITIES ACTION PLAN</t>
  </si>
  <si>
    <t>RISK ASSESSMENT</t>
  </si>
  <si>
    <t>SYSTEM WIDE SWOT</t>
  </si>
  <si>
    <t>SYSTEM WIDE NEEDS AND EXPECTATION</t>
  </si>
  <si>
    <t>SYSTEM WIDE OPPORTUNITIES ACTION PLAN</t>
  </si>
  <si>
    <t>SYSTEM RISK ASSESSMENT</t>
  </si>
  <si>
    <t>QUALITY OBJECTIVE</t>
  </si>
  <si>
    <t>DIRECTOR</t>
  </si>
  <si>
    <t>CAMPUS WIDE SWOT</t>
  </si>
  <si>
    <t>CAMPUS WIDE NEEDS AND EXPECTATION</t>
  </si>
  <si>
    <t>CAMPUS WIDE OPPORTUNITIES ACTION PLAN</t>
  </si>
  <si>
    <t>CAMPUS WIDE RISK ASSESSMENT</t>
  </si>
  <si>
    <t>BOTTOM</t>
  </si>
  <si>
    <t>TOP</t>
  </si>
  <si>
    <t>UNITS (PER CAMPUS)</t>
  </si>
  <si>
    <t>TOP MANAGEMENT RECORD</t>
  </si>
  <si>
    <t>DOCUMENTATION RECORD</t>
  </si>
  <si>
    <t>VPAA - MAIN CAMPUS</t>
  </si>
  <si>
    <t>RESPONSIBLE</t>
  </si>
  <si>
    <t>OUTPUT</t>
  </si>
  <si>
    <t>PLAN A</t>
  </si>
  <si>
    <t>PLAN B</t>
  </si>
  <si>
    <t>Date of Submission of all requirements (1 month before implementation): May 27, 2019</t>
  </si>
  <si>
    <t>Implementation Date: June 24, 2019</t>
  </si>
  <si>
    <t>Internal Audit (1 month after implementation): July 29-31, 2019</t>
  </si>
  <si>
    <t>Management review: August  5, 2019</t>
  </si>
  <si>
    <t>Special Internal audit: August 9, 2019</t>
  </si>
  <si>
    <t>MVC Audit: 4th week of August 2019</t>
  </si>
  <si>
    <t>Certification Date Stage 1 audit: 1st week of September 2019</t>
  </si>
  <si>
    <t>Certification Date Stage 2 audit: 2nd week of September 2019</t>
  </si>
  <si>
    <t>Draft Procedure</t>
  </si>
  <si>
    <t>Process owner (from Diff Campuses) 1 point person cover the whole system</t>
  </si>
  <si>
    <t>Point person per unit cover whole system</t>
  </si>
  <si>
    <t>Final Draft of Procedure</t>
  </si>
  <si>
    <t>Central DCC</t>
  </si>
  <si>
    <t>Campus DCC</t>
  </si>
  <si>
    <t>Master Copy</t>
  </si>
  <si>
    <t>Process owner (from Diff Campuses)</t>
  </si>
  <si>
    <t>List of records and forms with form number</t>
  </si>
  <si>
    <t>FLOW</t>
  </si>
  <si>
    <t>Process owner (from Diff Campuses) 1 point person (Leader) cover the whole system</t>
  </si>
  <si>
    <t>1 set Controlled Copy</t>
  </si>
  <si>
    <t>Specific Controlled Copy for the Unit process</t>
  </si>
  <si>
    <t>Main campus</t>
  </si>
  <si>
    <t>campus DCC</t>
  </si>
  <si>
    <t>Process owner (per unit per process)</t>
  </si>
  <si>
    <t>DCC (Central)</t>
  </si>
  <si>
    <t>ISO Facilitator (Central)</t>
  </si>
  <si>
    <t>Units</t>
  </si>
  <si>
    <t>LEGEND</t>
  </si>
  <si>
    <t>Deputy DCC (Campus)</t>
  </si>
  <si>
    <t>Deputy ISO Facilitator (Director)</t>
  </si>
  <si>
    <t>With in-house office</t>
  </si>
  <si>
    <t>No in-campus office</t>
  </si>
  <si>
    <t>Legend:</t>
  </si>
  <si>
    <t>S</t>
  </si>
  <si>
    <t>SWOT Analysis</t>
  </si>
  <si>
    <t>N</t>
  </si>
  <si>
    <t>Needs and Expectation of Interested Party</t>
  </si>
  <si>
    <t>R</t>
  </si>
  <si>
    <t>Risk Assessment Registry</t>
  </si>
  <si>
    <t>O</t>
  </si>
  <si>
    <t>QO</t>
  </si>
  <si>
    <t>Qualty Objectoves</t>
  </si>
  <si>
    <t>N/A</t>
  </si>
  <si>
    <t>Not Applicable</t>
  </si>
  <si>
    <t>Applicable</t>
  </si>
  <si>
    <t>VPAA</t>
  </si>
  <si>
    <t>OUTPUT MATRIX (MAIN CAMPUS)</t>
  </si>
  <si>
    <t>DCC (Campus)</t>
  </si>
  <si>
    <t>ISO Facilitator (Director)</t>
  </si>
  <si>
    <t>OUTPUT MATRIX (San Fernando)</t>
  </si>
  <si>
    <t>OUTPUT MATRIX (Santa Fe)</t>
  </si>
  <si>
    <t>OUTPUT MATRIX (San Andres)</t>
  </si>
  <si>
    <t>OUTPUT MATRIX (Calatrava)</t>
  </si>
  <si>
    <t>OUTPUT MATRIX (San Agustin)</t>
  </si>
  <si>
    <t>OUTPUT MATRIX (Santa Maria)</t>
  </si>
  <si>
    <t>OUTPUT MATRIX (Romblon)</t>
  </si>
  <si>
    <t>OUTPUT MATRIX (Cajidiocan)</t>
  </si>
  <si>
    <t>Consolidated Campus Wide</t>
  </si>
  <si>
    <t>Consolidated System Wide</t>
  </si>
  <si>
    <t>Total Req. Output:</t>
  </si>
  <si>
    <t>Actual Output</t>
  </si>
  <si>
    <t>Unit Point Person (Leader)</t>
  </si>
  <si>
    <t>% Compliance</t>
  </si>
  <si>
    <t>Forms with Form Number</t>
  </si>
  <si>
    <t>already accomplished</t>
  </si>
  <si>
    <t>Applicable for Unit Point Person (Leader)</t>
  </si>
  <si>
    <t>Consolidated Output Campus Wide</t>
  </si>
  <si>
    <t>Consolidated Output System Wide</t>
  </si>
  <si>
    <t>BUDGET PREPARATION PROCEDURE</t>
  </si>
  <si>
    <t>BUDGET EXECUTION PROCEDURE</t>
  </si>
  <si>
    <t>FINANCIAL ACCOUNTABILITY PROCEDURE</t>
  </si>
  <si>
    <t>March 28, 2019: Already checked the drafted procedure</t>
  </si>
  <si>
    <t>March 25, 2019</t>
  </si>
  <si>
    <t>March 27, 2019</t>
  </si>
  <si>
    <t>HANDLING GRIEVANCE CONTROL PROCEDURE</t>
  </si>
  <si>
    <t>INSTITUTE OF GRADUATE STUDIES</t>
  </si>
  <si>
    <t>DELIVERY OF INSTRUCTION (IMPLEMENTATION OF OJT/INTERNSHIP) CONTROL PROCEDURE</t>
  </si>
  <si>
    <t>March 26, 2019</t>
  </si>
  <si>
    <t>March 25, 2019: A corrections are required during the audit</t>
  </si>
  <si>
    <t>GAD</t>
  </si>
  <si>
    <t>Records</t>
  </si>
  <si>
    <t>March 29, 2019: personnel not available during the visit</t>
  </si>
  <si>
    <t>March 28, 2019</t>
  </si>
  <si>
    <t>STRATEGIC PLANNING CONTROL PROCEDURE</t>
  </si>
  <si>
    <t>MONITORING AND EVALUATION CONTROL PROCEDURE</t>
  </si>
  <si>
    <t>March 28, 2019: No draft during the visit</t>
  </si>
  <si>
    <t xml:space="preserve">March 28, 2019: Checked the presented procedure and coached its finalization </t>
  </si>
  <si>
    <t xml:space="preserve">March 29, 2019: Checked the presented procedure and coached its finalization </t>
  </si>
  <si>
    <t>March 27, 2019: flow charting corrections, inclusion of campus interface</t>
  </si>
  <si>
    <t>Aian</t>
  </si>
  <si>
    <t>AIAN</t>
  </si>
  <si>
    <t>March 27, 2019: Include process for the satellite campuses</t>
  </si>
  <si>
    <t>March 29, 2019: Personnel not available</t>
  </si>
  <si>
    <t>ON-CAMPUS ACTIVITIES CONTROL PROCEDURE</t>
  </si>
  <si>
    <t>OFF-CAMPUS ACTIVIES CONTROL PROCEDURE</t>
  </si>
  <si>
    <t>March 27, 2019: for finalization</t>
  </si>
  <si>
    <t>March 29, 2019: procedure not available duringthe visit</t>
  </si>
  <si>
    <t>March 29, 2019</t>
  </si>
  <si>
    <t>March 29, 2019: personnel not available during the visit, endorsed procedure</t>
  </si>
  <si>
    <t>March 29, 2019: draft has been endorsed, no process owner</t>
  </si>
  <si>
    <t>GENDER AND DEVELOPMENT</t>
  </si>
  <si>
    <t>GENDER AND DEVELOPMENT CONTROL PROCEDURE</t>
  </si>
  <si>
    <t>March 29, 2019: no drafted procedure during the visit.</t>
  </si>
  <si>
    <t>March 25, 2019: A corrections are required during the audit, to be endorsed to media</t>
  </si>
  <si>
    <t>OFFICE OF THE BOARD SECRETARY</t>
  </si>
  <si>
    <t>BOAD SESSION CONTROL PROCEDURE</t>
  </si>
  <si>
    <t>March 25-28, 2019</t>
  </si>
  <si>
    <t>Checking of documents. SWOT, Needs. Risk, Opportunities and Quality Objectives</t>
  </si>
  <si>
    <t>Christian John A. Vinluan &amp; Rico Pendon</t>
  </si>
  <si>
    <t>March 29, 2019: Already endorsed a draft procedure</t>
  </si>
  <si>
    <t>Rev Status:</t>
  </si>
  <si>
    <t>Date of Update</t>
  </si>
  <si>
    <t>STUDENT EVALUATION FOR GRADUATION AND PROMOTION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</si>
</sst>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Php&quot;* #,##0.00_);_(&quot;Php&quot;* \(#,##0.00\);_(&quot;Php&quot;* &quot;-&quot;??_);_(@_)"/>
  </numFmts>
  <fonts count="57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gency FB"/>
    </font>
    <font>
      <b/>
      <sz val="12"/>
      <name val="Agency FB"/>
    </font>
    <font>
      <sz val="12"/>
      <name val="Arial"/>
      <family val="2"/>
    </font>
    <font>
      <sz val="12"/>
      <name val="Agency FB"/>
    </font>
    <font>
      <sz val="14"/>
      <name val="Agency FB"/>
    </font>
    <font>
      <sz val="14"/>
      <name val="Arial"/>
      <family val="2"/>
    </font>
    <font>
      <b/>
      <sz val="14"/>
      <name val="Agency FB"/>
    </font>
    <font>
      <b/>
      <i/>
      <sz val="20"/>
      <name val="Agency FB"/>
    </font>
    <font>
      <sz val="11"/>
      <name val="Agency FB"/>
    </font>
    <font>
      <u/>
      <sz val="10"/>
      <color indexed="12"/>
      <name val="Arial"/>
      <family val="2"/>
    </font>
    <font>
      <sz val="9"/>
      <name val="Agency FB"/>
    </font>
    <font>
      <sz val="9"/>
      <name val="Arial"/>
      <family val="2"/>
    </font>
    <font>
      <sz val="24"/>
      <name val="Arial"/>
      <family val="2"/>
    </font>
    <font>
      <b/>
      <sz val="11"/>
      <name val="Agency FB"/>
    </font>
    <font>
      <b/>
      <sz val="11"/>
      <name val="Arial"/>
      <family val="2"/>
    </font>
    <font>
      <sz val="10"/>
      <name val="Arial"/>
      <family val="2"/>
    </font>
    <font>
      <b/>
      <sz val="12"/>
      <name val="Agency FB"/>
      <family val="2"/>
    </font>
    <font>
      <b/>
      <sz val="14"/>
      <name val="Agency FB"/>
      <family val="2"/>
    </font>
    <font>
      <b/>
      <sz val="16"/>
      <name val="Agency FB"/>
      <family val="2"/>
    </font>
    <font>
      <sz val="16"/>
      <name val="Arial"/>
      <family val="2"/>
    </font>
    <font>
      <sz val="14"/>
      <name val="Agency FB"/>
      <family val="2"/>
    </font>
    <font>
      <sz val="10"/>
      <name val="Arial"/>
      <family val="2"/>
    </font>
    <font>
      <sz val="10"/>
      <name val="Agency FB"/>
      <family val="2"/>
    </font>
    <font>
      <i/>
      <sz val="9"/>
      <name val="Arial Unicode MS"/>
      <family val="2"/>
    </font>
    <font>
      <i/>
      <sz val="10"/>
      <name val="Arial Unicode MS"/>
      <family val="2"/>
    </font>
    <font>
      <b/>
      <sz val="10"/>
      <name val="Agency FB"/>
      <family val="2"/>
    </font>
    <font>
      <b/>
      <sz val="8"/>
      <name val="Agency FB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8"/>
      <name val="Agency FB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gency FB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FF0000"/>
      <name val="Calibri"/>
      <family val="2"/>
      <scheme val="minor"/>
    </font>
    <font>
      <sz val="10"/>
      <color rgb="FFFF0000"/>
      <name val="Agency FB"/>
    </font>
    <font>
      <sz val="16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/>
  </cellStyleXfs>
  <cellXfs count="2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23" fillId="0" borderId="0" xfId="0" applyFont="1"/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0" fillId="0" borderId="2" xfId="0" applyFont="1" applyBorder="1"/>
    <xf numFmtId="0" fontId="30" fillId="0" borderId="0" xfId="0" applyFont="1" applyBorder="1"/>
    <xf numFmtId="0" fontId="23" fillId="0" borderId="2" xfId="0" applyFont="1" applyBorder="1"/>
    <xf numFmtId="0" fontId="25" fillId="0" borderId="0" xfId="0" applyFont="1"/>
    <xf numFmtId="0" fontId="3" fillId="0" borderId="2" xfId="0" applyFont="1" applyBorder="1"/>
    <xf numFmtId="0" fontId="32" fillId="0" borderId="0" xfId="0" applyFont="1" applyFill="1"/>
    <xf numFmtId="0" fontId="3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25" fillId="0" borderId="1" xfId="0" applyFont="1" applyBorder="1" applyAlignment="1">
      <alignment horizontal="center" vertical="center" wrapText="1"/>
    </xf>
    <xf numFmtId="9" fontId="11" fillId="0" borderId="1" xfId="3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8" fillId="0" borderId="0" xfId="0" applyFont="1"/>
    <xf numFmtId="0" fontId="32" fillId="3" borderId="3" xfId="0" applyFont="1" applyFill="1" applyBorder="1" applyAlignment="1">
      <alignment horizontal="center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Alignment="1">
      <alignment horizontal="center"/>
    </xf>
    <xf numFmtId="0" fontId="49" fillId="0" borderId="0" xfId="0" applyFont="1"/>
    <xf numFmtId="0" fontId="0" fillId="7" borderId="1" xfId="0" applyFill="1" applyBorder="1"/>
    <xf numFmtId="0" fontId="0" fillId="7" borderId="1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0" xfId="0" applyFont="1"/>
    <xf numFmtId="0" fontId="50" fillId="0" borderId="0" xfId="0" applyFont="1"/>
    <xf numFmtId="0" fontId="0" fillId="0" borderId="18" xfId="0" applyBorder="1"/>
    <xf numFmtId="0" fontId="0" fillId="0" borderId="0" xfId="0" applyBorder="1"/>
    <xf numFmtId="0" fontId="54" fillId="0" borderId="19" xfId="0" applyFont="1" applyBorder="1" applyAlignment="1">
      <alignment horizontal="center" vertical="center"/>
    </xf>
    <xf numFmtId="0" fontId="0" fillId="0" borderId="19" xfId="0" applyBorder="1"/>
    <xf numFmtId="0" fontId="24" fillId="0" borderId="18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5" fillId="0" borderId="22" xfId="0" applyFont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9" borderId="1" xfId="0" applyFill="1" applyBorder="1"/>
    <xf numFmtId="0" fontId="24" fillId="0" borderId="0" xfId="0" applyFont="1" applyFill="1" applyBorder="1"/>
    <xf numFmtId="0" fontId="0" fillId="10" borderId="1" xfId="0" applyFill="1" applyBorder="1"/>
    <xf numFmtId="0" fontId="0" fillId="11" borderId="1" xfId="0" applyFill="1" applyBorder="1"/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wrapText="1"/>
    </xf>
    <xf numFmtId="0" fontId="0" fillId="11" borderId="12" xfId="0" applyFill="1" applyBorder="1"/>
    <xf numFmtId="0" fontId="0" fillId="9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15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5" fontId="34" fillId="0" borderId="4" xfId="0" applyNumberFormat="1" applyFont="1" applyBorder="1" applyAlignment="1">
      <alignment horizontal="center" vertical="center" wrapText="1"/>
    </xf>
    <xf numFmtId="15" fontId="34" fillId="0" borderId="5" xfId="0" applyNumberFormat="1" applyFont="1" applyBorder="1" applyAlignment="1">
      <alignment horizontal="center" vertical="center" wrapText="1"/>
    </xf>
    <xf numFmtId="15" fontId="34" fillId="0" borderId="6" xfId="0" applyNumberFormat="1" applyFont="1" applyBorder="1" applyAlignment="1">
      <alignment horizontal="center" vertical="center" wrapText="1"/>
    </xf>
    <xf numFmtId="15" fontId="34" fillId="0" borderId="7" xfId="0" applyNumberFormat="1" applyFont="1" applyBorder="1" applyAlignment="1">
      <alignment horizontal="center" vertical="center" wrapText="1"/>
    </xf>
    <xf numFmtId="15" fontId="34" fillId="0" borderId="2" xfId="0" applyNumberFormat="1" applyFont="1" applyBorder="1" applyAlignment="1">
      <alignment horizontal="center" vertical="center" wrapText="1"/>
    </xf>
    <xf numFmtId="15" fontId="34" fillId="0" borderId="8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5" fontId="43" fillId="0" borderId="1" xfId="0" applyNumberFormat="1" applyFont="1" applyBorder="1" applyAlignment="1">
      <alignment horizontal="center" vertical="center" wrapText="1"/>
    </xf>
    <xf numFmtId="15" fontId="43" fillId="0" borderId="4" xfId="0" applyNumberFormat="1" applyFont="1" applyBorder="1" applyAlignment="1">
      <alignment horizontal="center" vertical="center" wrapText="1"/>
    </xf>
    <xf numFmtId="15" fontId="43" fillId="0" borderId="5" xfId="0" applyNumberFormat="1" applyFont="1" applyBorder="1" applyAlignment="1">
      <alignment horizontal="center" vertical="center" wrapText="1"/>
    </xf>
    <xf numFmtId="15" fontId="43" fillId="0" borderId="6" xfId="0" applyNumberFormat="1" applyFont="1" applyBorder="1" applyAlignment="1">
      <alignment horizontal="center" vertical="center" wrapText="1"/>
    </xf>
    <xf numFmtId="15" fontId="43" fillId="0" borderId="7" xfId="0" applyNumberFormat="1" applyFont="1" applyBorder="1" applyAlignment="1">
      <alignment horizontal="center" vertical="center" wrapText="1"/>
    </xf>
    <xf numFmtId="15" fontId="43" fillId="0" borderId="2" xfId="0" applyNumberFormat="1" applyFont="1" applyBorder="1" applyAlignment="1">
      <alignment horizontal="center" vertical="center" wrapText="1"/>
    </xf>
    <xf numFmtId="15" fontId="43" fillId="0" borderId="8" xfId="0" applyNumberFormat="1" applyFont="1" applyBorder="1" applyAlignment="1">
      <alignment horizontal="center" vertical="center" wrapText="1"/>
    </xf>
    <xf numFmtId="15" fontId="34" fillId="0" borderId="1" xfId="0" applyNumberFormat="1" applyFont="1" applyFill="1" applyBorder="1" applyAlignment="1">
      <alignment horizontal="center" vertical="center" wrapText="1"/>
    </xf>
    <xf numFmtId="15" fontId="34" fillId="0" borderId="4" xfId="0" applyNumberFormat="1" applyFont="1" applyFill="1" applyBorder="1" applyAlignment="1">
      <alignment horizontal="center" vertical="center" wrapText="1"/>
    </xf>
    <xf numFmtId="15" fontId="34" fillId="0" borderId="5" xfId="0" applyNumberFormat="1" applyFont="1" applyFill="1" applyBorder="1" applyAlignment="1">
      <alignment horizontal="center" vertical="center" wrapText="1"/>
    </xf>
    <xf numFmtId="15" fontId="34" fillId="0" borderId="6" xfId="0" applyNumberFormat="1" applyFont="1" applyFill="1" applyBorder="1" applyAlignment="1">
      <alignment horizontal="center" vertical="center" wrapText="1"/>
    </xf>
    <xf numFmtId="15" fontId="34" fillId="0" borderId="7" xfId="0" applyNumberFormat="1" applyFont="1" applyFill="1" applyBorder="1" applyAlignment="1">
      <alignment horizontal="center" vertical="center" wrapText="1"/>
    </xf>
    <xf numFmtId="15" fontId="34" fillId="0" borderId="2" xfId="0" applyNumberFormat="1" applyFont="1" applyFill="1" applyBorder="1" applyAlignment="1">
      <alignment horizontal="center" vertical="center" wrapText="1"/>
    </xf>
    <xf numFmtId="15" fontId="34" fillId="0" borderId="8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15" fontId="43" fillId="0" borderId="1" xfId="0" applyNumberFormat="1" applyFont="1" applyFill="1" applyBorder="1" applyAlignment="1">
      <alignment horizontal="center" vertical="center" wrapText="1"/>
    </xf>
    <xf numFmtId="15" fontId="43" fillId="0" borderId="4" xfId="0" applyNumberFormat="1" applyFont="1" applyFill="1" applyBorder="1" applyAlignment="1">
      <alignment horizontal="center" vertical="center" wrapText="1"/>
    </xf>
    <xf numFmtId="15" fontId="43" fillId="0" borderId="5" xfId="0" applyNumberFormat="1" applyFont="1" applyFill="1" applyBorder="1" applyAlignment="1">
      <alignment horizontal="center" vertical="center" wrapText="1"/>
    </xf>
    <xf numFmtId="15" fontId="43" fillId="0" borderId="6" xfId="0" applyNumberFormat="1" applyFont="1" applyFill="1" applyBorder="1" applyAlignment="1">
      <alignment horizontal="center" vertical="center" wrapText="1"/>
    </xf>
    <xf numFmtId="15" fontId="43" fillId="0" borderId="7" xfId="0" applyNumberFormat="1" applyFont="1" applyFill="1" applyBorder="1" applyAlignment="1">
      <alignment horizontal="center" vertical="center" wrapText="1"/>
    </xf>
    <xf numFmtId="15" fontId="43" fillId="0" borderId="2" xfId="0" applyNumberFormat="1" applyFont="1" applyFill="1" applyBorder="1" applyAlignment="1">
      <alignment horizontal="center" vertical="center" wrapText="1"/>
    </xf>
    <xf numFmtId="15" fontId="43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/>
    </xf>
    <xf numFmtId="0" fontId="48" fillId="4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 textRotation="90"/>
    </xf>
    <xf numFmtId="0" fontId="3" fillId="5" borderId="0" xfId="0" applyFont="1" applyFill="1" applyBorder="1" applyAlignment="1">
      <alignment horizontal="center" textRotation="90"/>
    </xf>
    <xf numFmtId="0" fontId="25" fillId="4" borderId="0" xfId="0" applyFont="1" applyFill="1" applyBorder="1" applyAlignment="1">
      <alignment horizontal="center" textRotation="90"/>
    </xf>
    <xf numFmtId="0" fontId="3" fillId="4" borderId="0" xfId="0" applyFont="1" applyFill="1" applyBorder="1" applyAlignment="1">
      <alignment horizontal="center" textRotation="90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27" fillId="0" borderId="9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2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4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26" fillId="0" borderId="9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7" fillId="0" borderId="1" xfId="0" quotePrefix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5" fontId="37" fillId="0" borderId="1" xfId="0" applyNumberFormat="1" applyFont="1" applyFill="1" applyBorder="1" applyAlignment="1">
      <alignment horizontal="center" vertical="center"/>
    </xf>
    <xf numFmtId="0" fontId="37" fillId="0" borderId="9" xfId="5" applyFont="1" applyBorder="1" applyAlignment="1">
      <alignment horizontal="center" vertical="center" wrapText="1"/>
    </xf>
    <xf numFmtId="0" fontId="37" fillId="0" borderId="10" xfId="5" applyFont="1" applyBorder="1" applyAlignment="1">
      <alignment horizontal="center" vertical="center" wrapText="1"/>
    </xf>
    <xf numFmtId="0" fontId="37" fillId="0" borderId="14" xfId="5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9" fillId="0" borderId="1" xfId="0" quotePrefix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5" fontId="44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1" fillId="0" borderId="9" xfId="5" applyFont="1" applyBorder="1" applyAlignment="1">
      <alignment horizontal="center" vertical="center" wrapText="1"/>
    </xf>
    <xf numFmtId="0" fontId="41" fillId="0" borderId="10" xfId="5" applyFont="1" applyBorder="1" applyAlignment="1">
      <alignment horizontal="center" vertical="center" wrapText="1"/>
    </xf>
    <xf numFmtId="0" fontId="41" fillId="0" borderId="14" xfId="5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0" fillId="6" borderId="1" xfId="5" applyFont="1" applyFill="1" applyBorder="1" applyAlignment="1">
      <alignment horizontal="center" vertical="center" wrapText="1"/>
    </xf>
    <xf numFmtId="0" fontId="40" fillId="6" borderId="9" xfId="5" applyFont="1" applyFill="1" applyBorder="1" applyAlignment="1">
      <alignment horizontal="center" vertical="center" wrapText="1"/>
    </xf>
    <xf numFmtId="0" fontId="40" fillId="6" borderId="10" xfId="5" applyFont="1" applyFill="1" applyBorder="1" applyAlignment="1">
      <alignment horizontal="center" vertical="center" wrapText="1"/>
    </xf>
    <xf numFmtId="0" fontId="40" fillId="6" borderId="14" xfId="5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2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24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9" fontId="0" fillId="0" borderId="1" xfId="3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1" fillId="0" borderId="2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9" fontId="0" fillId="0" borderId="0" xfId="3" applyFont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6">
    <cellStyle name="Currency 2" xfId="1"/>
    <cellStyle name="Hyperlink" xfId="2" builtinId="8"/>
    <cellStyle name="Normal" xfId="0" builtinId="0"/>
    <cellStyle name="Percent" xfId="3" builtinId="5"/>
    <cellStyle name="Percent 2" xfId="4"/>
    <cellStyle name="標準_VN(assign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Documents</a:t>
            </a:r>
          </a:p>
        </c:rich>
      </c:tx>
      <c:layout>
        <c:manualLayout>
          <c:xMode val="edge"/>
          <c:yMode val="edge"/>
          <c:x val="0.319892348481820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7695389502599"/>
          <c:y val="0.13565134865904996"/>
          <c:w val="0.49173600174978105"/>
          <c:h val="0.81956000291630193"/>
        </c:manualLayout>
      </c:layout>
      <c:doughnutChart>
        <c:varyColors val="1"/>
        <c:ser>
          <c:idx val="0"/>
          <c:order val="0"/>
          <c:tx>
            <c:strRef>
              <c:f>'Procedures_Rev. 0'!$AW$5</c:f>
              <c:strCache>
                <c:ptCount val="1"/>
                <c:pt idx="0">
                  <c:v>Total Documents</c:v>
                </c:pt>
              </c:strCache>
            </c:strRef>
          </c:tx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93-4681-AD82-DEFDBB4C9D9D}"/>
              </c:ext>
            </c:extLst>
          </c:dPt>
          <c:cat>
            <c:strRef>
              <c:f>'Procedures_Rev. 0'!$AW$3:$BC$4</c:f>
              <c:strCache>
                <c:ptCount val="2"/>
                <c:pt idx="0">
                  <c:v>Docs. Accomplished</c:v>
                </c:pt>
                <c:pt idx="1">
                  <c:v>No. of Pending Docs.</c:v>
                </c:pt>
              </c:strCache>
            </c:strRef>
          </c:cat>
          <c:val>
            <c:numRef>
              <c:f>'Procedures_Rev. 0'!$BD$3:$BD$4</c:f>
              <c:numCache>
                <c:formatCode>General</c:formatCode>
                <c:ptCount val="2"/>
                <c:pt idx="0">
                  <c:v>25</c:v>
                </c:pt>
                <c:pt idx="1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93-4681-AD82-DEFDBB4C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560463750307123"/>
          <c:y val="0.43039703805347201"/>
          <c:w val="0.3843968902584261"/>
          <c:h val="0.54432566577350905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63500</xdr:rowOff>
    </xdr:from>
    <xdr:to>
      <xdr:col>4</xdr:col>
      <xdr:colOff>228600</xdr:colOff>
      <xdr:row>6</xdr:row>
      <xdr:rowOff>139700</xdr:rowOff>
    </xdr:to>
    <xdr:sp macro="" textlink="">
      <xdr:nvSpPr>
        <xdr:cNvPr id="6469" name="Rectangle 1">
          <a:extLst>
            <a:ext uri="{FF2B5EF4-FFF2-40B4-BE49-F238E27FC236}">
              <a16:creationId xmlns:a16="http://schemas.microsoft.com/office/drawing/2014/main" xmlns="" id="{00000000-0008-0000-0000-000045190000}"/>
            </a:ext>
          </a:extLst>
        </xdr:cNvPr>
        <xdr:cNvSpPr>
          <a:spLocks noChangeArrowheads="1"/>
        </xdr:cNvSpPr>
      </xdr:nvSpPr>
      <xdr:spPr bwMode="auto">
        <a:xfrm>
          <a:off x="38100" y="63500"/>
          <a:ext cx="1308100" cy="1282700"/>
        </a:xfrm>
        <a:prstGeom prst="rect">
          <a:avLst/>
        </a:prstGeom>
        <a:gradFill rotWithShape="0">
          <a:gsLst>
            <a:gs pos="0">
              <a:srgbClr val="CCFF99"/>
            </a:gs>
            <a:gs pos="100000">
              <a:srgbClr val="000000"/>
            </a:gs>
          </a:gsLst>
          <a:path path="rect">
            <a:fillToRect l="100000" b="100000"/>
          </a:path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114300</xdr:colOff>
      <xdr:row>0</xdr:row>
      <xdr:rowOff>101600</xdr:rowOff>
    </xdr:from>
    <xdr:to>
      <xdr:col>4</xdr:col>
      <xdr:colOff>215900</xdr:colOff>
      <xdr:row>6</xdr:row>
      <xdr:rowOff>101600</xdr:rowOff>
    </xdr:to>
    <xdr:pic>
      <xdr:nvPicPr>
        <xdr:cNvPr id="6470" name="Picture 2">
          <a:extLst>
            <a:ext uri="{FF2B5EF4-FFF2-40B4-BE49-F238E27FC236}">
              <a16:creationId xmlns:a16="http://schemas.microsoft.com/office/drawing/2014/main" xmlns="" id="{00000000-0008-0000-0000-00004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1600"/>
          <a:ext cx="12192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584200</xdr:colOff>
      <xdr:row>2</xdr:row>
      <xdr:rowOff>0</xdr:rowOff>
    </xdr:from>
    <xdr:to>
      <xdr:col>71</xdr:col>
      <xdr:colOff>254000</xdr:colOff>
      <xdr:row>6</xdr:row>
      <xdr:rowOff>152400</xdr:rowOff>
    </xdr:to>
    <xdr:graphicFrame macro="">
      <xdr:nvGraphicFramePr>
        <xdr:cNvPr id="6471" name="Chart 2">
          <a:extLst>
            <a:ext uri="{FF2B5EF4-FFF2-40B4-BE49-F238E27FC236}">
              <a16:creationId xmlns:a16="http://schemas.microsoft.com/office/drawing/2014/main" xmlns="" id="{00000000-0008-0000-0000-000047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0</xdr:row>
          <xdr:rowOff>0</xdr:rowOff>
        </xdr:from>
        <xdr:to>
          <xdr:col>28</xdr:col>
          <xdr:colOff>104775</xdr:colOff>
          <xdr:row>1</xdr:row>
          <xdr:rowOff>38100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</xdr:row>
          <xdr:rowOff>0</xdr:rowOff>
        </xdr:from>
        <xdr:to>
          <xdr:col>28</xdr:col>
          <xdr:colOff>104775</xdr:colOff>
          <xdr:row>2</xdr:row>
          <xdr:rowOff>38100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</xdr:row>
          <xdr:rowOff>0</xdr:rowOff>
        </xdr:from>
        <xdr:to>
          <xdr:col>28</xdr:col>
          <xdr:colOff>104775</xdr:colOff>
          <xdr:row>3</xdr:row>
          <xdr:rowOff>38100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0</xdr:colOff>
          <xdr:row>0</xdr:row>
          <xdr:rowOff>0</xdr:rowOff>
        </xdr:from>
        <xdr:to>
          <xdr:col>35</xdr:col>
          <xdr:colOff>104775</xdr:colOff>
          <xdr:row>1</xdr:row>
          <xdr:rowOff>38100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0</xdr:colOff>
          <xdr:row>1</xdr:row>
          <xdr:rowOff>0</xdr:rowOff>
        </xdr:from>
        <xdr:to>
          <xdr:col>35</xdr:col>
          <xdr:colOff>104775</xdr:colOff>
          <xdr:row>2</xdr:row>
          <xdr:rowOff>38100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0</xdr:colOff>
          <xdr:row>2</xdr:row>
          <xdr:rowOff>0</xdr:rowOff>
        </xdr:from>
        <xdr:to>
          <xdr:col>35</xdr:col>
          <xdr:colOff>104775</xdr:colOff>
          <xdr:row>3</xdr:row>
          <xdr:rowOff>38100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2</xdr:row>
          <xdr:rowOff>0</xdr:rowOff>
        </xdr:from>
        <xdr:to>
          <xdr:col>42</xdr:col>
          <xdr:colOff>104775</xdr:colOff>
          <xdr:row>3</xdr:row>
          <xdr:rowOff>38100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1</xdr:row>
          <xdr:rowOff>0</xdr:rowOff>
        </xdr:from>
        <xdr:to>
          <xdr:col>42</xdr:col>
          <xdr:colOff>104775</xdr:colOff>
          <xdr:row>2</xdr:row>
          <xdr:rowOff>38100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0</xdr:row>
          <xdr:rowOff>0</xdr:rowOff>
        </xdr:from>
        <xdr:to>
          <xdr:col>42</xdr:col>
          <xdr:colOff>104775</xdr:colOff>
          <xdr:row>1</xdr:row>
          <xdr:rowOff>38100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1</xdr:row>
          <xdr:rowOff>0</xdr:rowOff>
        </xdr:from>
        <xdr:to>
          <xdr:col>28</xdr:col>
          <xdr:colOff>104775</xdr:colOff>
          <xdr:row>2</xdr:row>
          <xdr:rowOff>38100</xdr:rowOff>
        </xdr:to>
        <xdr:sp macro="" textlink="">
          <xdr:nvSpPr>
            <xdr:cNvPr id="6154" name="Option Button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2</xdr:row>
          <xdr:rowOff>0</xdr:rowOff>
        </xdr:from>
        <xdr:to>
          <xdr:col>28</xdr:col>
          <xdr:colOff>104775</xdr:colOff>
          <xdr:row>3</xdr:row>
          <xdr:rowOff>38100</xdr:rowOff>
        </xdr:to>
        <xdr:sp macro="" textlink="">
          <xdr:nvSpPr>
            <xdr:cNvPr id="6155" name="Option Button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0</xdr:colOff>
          <xdr:row>2</xdr:row>
          <xdr:rowOff>0</xdr:rowOff>
        </xdr:from>
        <xdr:to>
          <xdr:col>35</xdr:col>
          <xdr:colOff>104775</xdr:colOff>
          <xdr:row>3</xdr:row>
          <xdr:rowOff>38100</xdr:rowOff>
        </xdr:to>
        <xdr:sp macro="" textlink="">
          <xdr:nvSpPr>
            <xdr:cNvPr id="6156" name="Option 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xmlns="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0</xdr:colOff>
          <xdr:row>1</xdr:row>
          <xdr:rowOff>0</xdr:rowOff>
        </xdr:from>
        <xdr:to>
          <xdr:col>35</xdr:col>
          <xdr:colOff>104775</xdr:colOff>
          <xdr:row>2</xdr:row>
          <xdr:rowOff>38100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xmlns="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0</xdr:colOff>
          <xdr:row>0</xdr:row>
          <xdr:rowOff>0</xdr:rowOff>
        </xdr:from>
        <xdr:to>
          <xdr:col>35</xdr:col>
          <xdr:colOff>104775</xdr:colOff>
          <xdr:row>1</xdr:row>
          <xdr:rowOff>38100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xmlns="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0</xdr:row>
          <xdr:rowOff>0</xdr:rowOff>
        </xdr:from>
        <xdr:to>
          <xdr:col>42</xdr:col>
          <xdr:colOff>104775</xdr:colOff>
          <xdr:row>1</xdr:row>
          <xdr:rowOff>38100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xmlns="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1</xdr:row>
          <xdr:rowOff>0</xdr:rowOff>
        </xdr:from>
        <xdr:to>
          <xdr:col>42</xdr:col>
          <xdr:colOff>104775</xdr:colOff>
          <xdr:row>2</xdr:row>
          <xdr:rowOff>38100</xdr:rowOff>
        </xdr:to>
        <xdr:sp macro="" textlink="">
          <xdr:nvSpPr>
            <xdr:cNvPr id="6160" name="Option Butto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xmlns="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2</xdr:row>
          <xdr:rowOff>0</xdr:rowOff>
        </xdr:from>
        <xdr:to>
          <xdr:col>42</xdr:col>
          <xdr:colOff>104775</xdr:colOff>
          <xdr:row>3</xdr:row>
          <xdr:rowOff>38100</xdr:rowOff>
        </xdr:to>
        <xdr:sp macro="" textlink="">
          <xdr:nvSpPr>
            <xdr:cNvPr id="6161" name="Option 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xmlns="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2</xdr:row>
          <xdr:rowOff>0</xdr:rowOff>
        </xdr:from>
        <xdr:to>
          <xdr:col>42</xdr:col>
          <xdr:colOff>104775</xdr:colOff>
          <xdr:row>3</xdr:row>
          <xdr:rowOff>38100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xmlns="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1</xdr:row>
          <xdr:rowOff>0</xdr:rowOff>
        </xdr:from>
        <xdr:to>
          <xdr:col>42</xdr:col>
          <xdr:colOff>104775</xdr:colOff>
          <xdr:row>2</xdr:row>
          <xdr:rowOff>38100</xdr:rowOff>
        </xdr:to>
        <xdr:sp macro="" textlink="">
          <xdr:nvSpPr>
            <xdr:cNvPr id="6163" name="Option Button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xmlns="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1</xdr:row>
          <xdr:rowOff>0</xdr:rowOff>
        </xdr:from>
        <xdr:to>
          <xdr:col>42</xdr:col>
          <xdr:colOff>104775</xdr:colOff>
          <xdr:row>2</xdr:row>
          <xdr:rowOff>38100</xdr:rowOff>
        </xdr:to>
        <xdr:sp macro="" textlink="">
          <xdr:nvSpPr>
            <xdr:cNvPr id="6164" name="Option Button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xmlns="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0</xdr:colOff>
          <xdr:row>2</xdr:row>
          <xdr:rowOff>0</xdr:rowOff>
        </xdr:from>
        <xdr:to>
          <xdr:col>42</xdr:col>
          <xdr:colOff>104775</xdr:colOff>
          <xdr:row>3</xdr:row>
          <xdr:rowOff>38100</xdr:rowOff>
        </xdr:to>
        <xdr:sp macro="" textlink="">
          <xdr:nvSpPr>
            <xdr:cNvPr id="6165" name="Option Button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xmlns="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399492</xdr:colOff>
      <xdr:row>3</xdr:row>
      <xdr:rowOff>30673</xdr:rowOff>
    </xdr:from>
    <xdr:to>
      <xdr:col>23</xdr:col>
      <xdr:colOff>405232</xdr:colOff>
      <xdr:row>17</xdr:row>
      <xdr:rowOff>150427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 bwMode="auto">
        <a:xfrm flipH="1" flipV="1">
          <a:off x="17851229" y="1257622"/>
          <a:ext cx="5740" cy="369566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270822</xdr:colOff>
      <xdr:row>3</xdr:row>
      <xdr:rowOff>115861</xdr:rowOff>
    </xdr:from>
    <xdr:to>
      <xdr:col>25</xdr:col>
      <xdr:colOff>499905</xdr:colOff>
      <xdr:row>4</xdr:row>
      <xdr:rowOff>173735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 bwMode="auto">
        <a:xfrm>
          <a:off x="23130822" y="1354111"/>
          <a:ext cx="991083" cy="31641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Drafting</a:t>
          </a:r>
          <a:r>
            <a:rPr lang="en-US" sz="1000" baseline="0"/>
            <a:t> of Procedure</a:t>
          </a:r>
          <a:endParaRPr lang="en-US" sz="1000"/>
        </a:p>
      </xdr:txBody>
    </xdr:sp>
    <xdr:clientData/>
  </xdr:twoCellAnchor>
  <xdr:twoCellAnchor>
    <xdr:from>
      <xdr:col>24</xdr:col>
      <xdr:colOff>278946</xdr:colOff>
      <xdr:row>5</xdr:row>
      <xdr:rowOff>129269</xdr:rowOff>
    </xdr:from>
    <xdr:to>
      <xdr:col>25</xdr:col>
      <xdr:colOff>508029</xdr:colOff>
      <xdr:row>6</xdr:row>
      <xdr:rowOff>187143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 bwMode="auto">
        <a:xfrm>
          <a:off x="23138946" y="1884590"/>
          <a:ext cx="991083" cy="31641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List</a:t>
          </a:r>
          <a:r>
            <a:rPr lang="en-US" sz="1000" baseline="0"/>
            <a:t> of Records</a:t>
          </a:r>
          <a:endParaRPr lang="en-US" sz="1000"/>
        </a:p>
      </xdr:txBody>
    </xdr:sp>
    <xdr:clientData/>
  </xdr:twoCellAnchor>
  <xdr:twoCellAnchor>
    <xdr:from>
      <xdr:col>24</xdr:col>
      <xdr:colOff>278947</xdr:colOff>
      <xdr:row>7</xdr:row>
      <xdr:rowOff>149678</xdr:rowOff>
    </xdr:from>
    <xdr:to>
      <xdr:col>25</xdr:col>
      <xdr:colOff>508030</xdr:colOff>
      <xdr:row>8</xdr:row>
      <xdr:rowOff>207552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 bwMode="auto">
        <a:xfrm>
          <a:off x="23138947" y="2422071"/>
          <a:ext cx="991083" cy="31641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Final Draft </a:t>
          </a:r>
        </a:p>
      </xdr:txBody>
    </xdr:sp>
    <xdr:clientData/>
  </xdr:twoCellAnchor>
  <xdr:twoCellAnchor>
    <xdr:from>
      <xdr:col>24</xdr:col>
      <xdr:colOff>278947</xdr:colOff>
      <xdr:row>9</xdr:row>
      <xdr:rowOff>149679</xdr:rowOff>
    </xdr:from>
    <xdr:to>
      <xdr:col>25</xdr:col>
      <xdr:colOff>508030</xdr:colOff>
      <xdr:row>10</xdr:row>
      <xdr:rowOff>207553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 bwMode="auto">
        <a:xfrm>
          <a:off x="23138947" y="2939143"/>
          <a:ext cx="991083" cy="31641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Reg.</a:t>
          </a:r>
          <a:r>
            <a:rPr lang="en-US" sz="1000" baseline="0"/>
            <a:t> Procedure</a:t>
          </a:r>
          <a:r>
            <a:rPr lang="en-US" sz="1000"/>
            <a:t> </a:t>
          </a:r>
        </a:p>
      </xdr:txBody>
    </xdr:sp>
    <xdr:clientData/>
  </xdr:twoCellAnchor>
  <xdr:twoCellAnchor>
    <xdr:from>
      <xdr:col>24</xdr:col>
      <xdr:colOff>272143</xdr:colOff>
      <xdr:row>11</xdr:row>
      <xdr:rowOff>142875</xdr:rowOff>
    </xdr:from>
    <xdr:to>
      <xdr:col>25</xdr:col>
      <xdr:colOff>501226</xdr:colOff>
      <xdr:row>12</xdr:row>
      <xdr:rowOff>200750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 bwMode="auto">
        <a:xfrm>
          <a:off x="23132143" y="3449411"/>
          <a:ext cx="991083" cy="31641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MASTER COPY</a:t>
          </a:r>
        </a:p>
      </xdr:txBody>
    </xdr:sp>
    <xdr:clientData/>
  </xdr:twoCellAnchor>
  <xdr:twoCellAnchor>
    <xdr:from>
      <xdr:col>24</xdr:col>
      <xdr:colOff>272143</xdr:colOff>
      <xdr:row>13</xdr:row>
      <xdr:rowOff>102053</xdr:rowOff>
    </xdr:from>
    <xdr:to>
      <xdr:col>25</xdr:col>
      <xdr:colOff>501226</xdr:colOff>
      <xdr:row>14</xdr:row>
      <xdr:rowOff>159928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 bwMode="auto">
        <a:xfrm>
          <a:off x="23132143" y="3932464"/>
          <a:ext cx="991083" cy="31641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CONTROLLED COPY</a:t>
          </a:r>
        </a:p>
      </xdr:txBody>
    </xdr:sp>
    <xdr:clientData/>
  </xdr:twoCellAnchor>
  <xdr:twoCellAnchor>
    <xdr:from>
      <xdr:col>24</xdr:col>
      <xdr:colOff>278947</xdr:colOff>
      <xdr:row>14</xdr:row>
      <xdr:rowOff>238125</xdr:rowOff>
    </xdr:from>
    <xdr:to>
      <xdr:col>25</xdr:col>
      <xdr:colOff>508030</xdr:colOff>
      <xdr:row>17</xdr:row>
      <xdr:rowOff>13608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 bwMode="auto">
        <a:xfrm>
          <a:off x="23138947" y="4327071"/>
          <a:ext cx="991083" cy="48985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UNIT</a:t>
          </a:r>
          <a:r>
            <a:rPr lang="en-US" sz="1000" baseline="0"/>
            <a:t> CONTROLLED COPY</a:t>
          </a:r>
          <a:endParaRPr lang="en-US" sz="1000"/>
        </a:p>
      </xdr:txBody>
    </xdr:sp>
    <xdr:clientData/>
  </xdr:twoCellAnchor>
  <xdr:twoCellAnchor>
    <xdr:from>
      <xdr:col>24</xdr:col>
      <xdr:colOff>160155</xdr:colOff>
      <xdr:row>3</xdr:row>
      <xdr:rowOff>38111</xdr:rowOff>
    </xdr:from>
    <xdr:to>
      <xdr:col>24</xdr:col>
      <xdr:colOff>168584</xdr:colOff>
      <xdr:row>17</xdr:row>
      <xdr:rowOff>210729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 bwMode="auto">
        <a:xfrm>
          <a:off x="18367235" y="1277204"/>
          <a:ext cx="8429" cy="3763459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</xdr:row>
      <xdr:rowOff>0</xdr:rowOff>
    </xdr:from>
    <xdr:to>
      <xdr:col>35</xdr:col>
      <xdr:colOff>229083</xdr:colOff>
      <xdr:row>10</xdr:row>
      <xdr:rowOff>57876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 bwMode="auto">
        <a:xfrm>
          <a:off x="25793363" y="2806925"/>
          <a:ext cx="987711" cy="31918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MASTER COPY</a:t>
          </a:r>
        </a:p>
      </xdr:txBody>
    </xdr:sp>
    <xdr:clientData/>
  </xdr:twoCellAnchor>
  <xdr:twoCellAnchor>
    <xdr:from>
      <xdr:col>34</xdr:col>
      <xdr:colOff>8430</xdr:colOff>
      <xdr:row>11</xdr:row>
      <xdr:rowOff>16858</xdr:rowOff>
    </xdr:from>
    <xdr:to>
      <xdr:col>35</xdr:col>
      <xdr:colOff>237513</xdr:colOff>
      <xdr:row>12</xdr:row>
      <xdr:rowOff>74733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 bwMode="auto">
        <a:xfrm>
          <a:off x="25801793" y="3346393"/>
          <a:ext cx="987711" cy="31918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CONTROLLED COPY</a:t>
          </a:r>
        </a:p>
      </xdr:txBody>
    </xdr:sp>
    <xdr:clientData/>
  </xdr:twoCellAnchor>
  <xdr:twoCellAnchor>
    <xdr:from>
      <xdr:col>32</xdr:col>
      <xdr:colOff>514182</xdr:colOff>
      <xdr:row>13</xdr:row>
      <xdr:rowOff>160154</xdr:rowOff>
    </xdr:from>
    <xdr:to>
      <xdr:col>33</xdr:col>
      <xdr:colOff>743264</xdr:colOff>
      <xdr:row>14</xdr:row>
      <xdr:rowOff>218029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 bwMode="auto">
        <a:xfrm>
          <a:off x="24790288" y="4020729"/>
          <a:ext cx="987711" cy="31918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CONTROLLED COPY (Unit1)</a:t>
          </a:r>
        </a:p>
      </xdr:txBody>
    </xdr:sp>
    <xdr:clientData/>
  </xdr:twoCellAnchor>
  <xdr:twoCellAnchor>
    <xdr:from>
      <xdr:col>34</xdr:col>
      <xdr:colOff>143296</xdr:colOff>
      <xdr:row>13</xdr:row>
      <xdr:rowOff>160156</xdr:rowOff>
    </xdr:from>
    <xdr:to>
      <xdr:col>35</xdr:col>
      <xdr:colOff>372379</xdr:colOff>
      <xdr:row>14</xdr:row>
      <xdr:rowOff>218031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 bwMode="auto">
        <a:xfrm>
          <a:off x="25936659" y="4020731"/>
          <a:ext cx="987711" cy="31918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CONTROLLED COPY (Unit 2)</a:t>
          </a:r>
        </a:p>
      </xdr:txBody>
    </xdr:sp>
    <xdr:clientData/>
  </xdr:twoCellAnchor>
  <xdr:twoCellAnchor>
    <xdr:from>
      <xdr:col>35</xdr:col>
      <xdr:colOff>539468</xdr:colOff>
      <xdr:row>13</xdr:row>
      <xdr:rowOff>160155</xdr:rowOff>
    </xdr:from>
    <xdr:to>
      <xdr:col>37</xdr:col>
      <xdr:colOff>9922</xdr:colOff>
      <xdr:row>14</xdr:row>
      <xdr:rowOff>218030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 bwMode="auto">
        <a:xfrm>
          <a:off x="27091459" y="4020730"/>
          <a:ext cx="987711" cy="31918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000"/>
            <a:t>CONTROLLED COPY (Unit</a:t>
          </a:r>
          <a:r>
            <a:rPr lang="en-US" sz="1000" baseline="0"/>
            <a:t> 3)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omments" Target="../comments1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rsu.plandev2016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535"/>
  <sheetViews>
    <sheetView tabSelected="1" topLeftCell="C1" zoomScale="125" zoomScaleNormal="55" zoomScalePageLayoutView="70" workbookViewId="0">
      <selection activeCell="M58" sqref="M58:AF59"/>
    </sheetView>
  </sheetViews>
  <sheetFormatPr defaultColWidth="3.7109375" defaultRowHeight="14.25" x14ac:dyDescent="0.25"/>
  <cols>
    <col min="1" max="12" width="3.7109375" style="1" customWidth="1"/>
    <col min="13" max="18" width="3.140625" style="1" customWidth="1"/>
    <col min="19" max="30" width="3.28515625" style="1" customWidth="1"/>
    <col min="31" max="31" width="4.42578125" style="1" customWidth="1"/>
    <col min="32" max="55" width="3.28515625" style="1" customWidth="1"/>
    <col min="56" max="56" width="7.85546875" style="1" customWidth="1"/>
    <col min="57" max="62" width="3.28515625" style="1" customWidth="1"/>
    <col min="63" max="68" width="3.42578125" style="1" customWidth="1"/>
    <col min="69" max="72" width="3.7109375" style="1"/>
    <col min="73" max="73" width="3.7109375" style="16"/>
    <col min="74" max="74" width="3.7109375" style="18"/>
    <col min="75" max="75" width="3.7109375" style="17"/>
    <col min="76" max="16384" width="3.7109375" style="1"/>
  </cols>
  <sheetData>
    <row r="1" spans="1:78" ht="14.25" customHeight="1" x14ac:dyDescent="0.4">
      <c r="A1" s="196"/>
      <c r="B1" s="197"/>
      <c r="C1" s="197"/>
      <c r="D1" s="197"/>
      <c r="E1" s="198"/>
      <c r="F1" s="202" t="s">
        <v>47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4"/>
      <c r="W1" s="175" t="s">
        <v>16</v>
      </c>
      <c r="X1" s="176"/>
      <c r="Y1" s="176"/>
      <c r="Z1" s="176"/>
      <c r="AA1" s="176"/>
      <c r="AB1" s="3"/>
      <c r="AC1" s="155" t="s">
        <v>17</v>
      </c>
      <c r="AD1" s="156"/>
      <c r="AE1" s="156"/>
      <c r="AF1" s="156"/>
      <c r="AG1" s="156"/>
      <c r="AH1" s="157"/>
      <c r="AI1" s="3"/>
      <c r="AJ1" s="155" t="s">
        <v>32</v>
      </c>
      <c r="AK1" s="156"/>
      <c r="AL1" s="156"/>
      <c r="AM1" s="156"/>
      <c r="AN1" s="156"/>
      <c r="AO1" s="157"/>
      <c r="AP1" s="3"/>
      <c r="AQ1" s="155" t="s">
        <v>21</v>
      </c>
      <c r="AR1" s="156"/>
      <c r="AS1" s="156"/>
      <c r="AT1" s="156"/>
      <c r="AU1" s="156"/>
      <c r="AV1" s="157"/>
      <c r="AW1" s="161" t="s">
        <v>7</v>
      </c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</row>
    <row r="2" spans="1:78" ht="14.25" customHeight="1" x14ac:dyDescent="0.4">
      <c r="A2" s="199"/>
      <c r="B2" s="200"/>
      <c r="C2" s="200"/>
      <c r="D2" s="200"/>
      <c r="E2" s="201"/>
      <c r="F2" s="205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176"/>
      <c r="X2" s="176"/>
      <c r="Y2" s="176"/>
      <c r="Z2" s="176"/>
      <c r="AA2" s="176"/>
      <c r="AB2" s="3"/>
      <c r="AC2" s="155" t="s">
        <v>18</v>
      </c>
      <c r="AD2" s="156"/>
      <c r="AE2" s="156"/>
      <c r="AF2" s="156"/>
      <c r="AG2" s="156"/>
      <c r="AH2" s="157"/>
      <c r="AI2" s="3"/>
      <c r="AJ2" s="155" t="s">
        <v>33</v>
      </c>
      <c r="AK2" s="156"/>
      <c r="AL2" s="156"/>
      <c r="AM2" s="156"/>
      <c r="AN2" s="156"/>
      <c r="AO2" s="157"/>
      <c r="AP2" s="3"/>
      <c r="AQ2" s="152" t="s">
        <v>22</v>
      </c>
      <c r="AR2" s="153"/>
      <c r="AS2" s="153"/>
      <c r="AT2" s="153"/>
      <c r="AU2" s="153"/>
      <c r="AV2" s="154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</row>
    <row r="3" spans="1:78" ht="15.75" customHeight="1" x14ac:dyDescent="0.4">
      <c r="A3" s="199"/>
      <c r="B3" s="200"/>
      <c r="C3" s="200"/>
      <c r="D3" s="200"/>
      <c r="E3" s="201"/>
      <c r="F3" s="208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/>
      <c r="W3" s="176"/>
      <c r="X3" s="176"/>
      <c r="Y3" s="176"/>
      <c r="Z3" s="176"/>
      <c r="AA3" s="176"/>
      <c r="AB3" s="3"/>
      <c r="AC3" s="155" t="s">
        <v>19</v>
      </c>
      <c r="AD3" s="156"/>
      <c r="AE3" s="156"/>
      <c r="AF3" s="156"/>
      <c r="AG3" s="156"/>
      <c r="AH3" s="157"/>
      <c r="AI3" s="3"/>
      <c r="AJ3" s="155" t="s">
        <v>20</v>
      </c>
      <c r="AK3" s="156"/>
      <c r="AL3" s="156"/>
      <c r="AM3" s="156"/>
      <c r="AN3" s="156"/>
      <c r="AO3" s="157"/>
      <c r="AP3" s="3"/>
      <c r="AQ3" s="172" t="s">
        <v>22</v>
      </c>
      <c r="AR3" s="173"/>
      <c r="AS3" s="173"/>
      <c r="AT3" s="173"/>
      <c r="AU3" s="173"/>
      <c r="AV3" s="174"/>
      <c r="AW3" s="158" t="s">
        <v>14</v>
      </c>
      <c r="AX3" s="158"/>
      <c r="AY3" s="158"/>
      <c r="AZ3" s="158"/>
      <c r="BA3" s="158"/>
      <c r="BB3" s="160"/>
      <c r="BC3" s="160"/>
      <c r="BD3" s="19">
        <f>BV176</f>
        <v>25</v>
      </c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40" t="s">
        <v>35</v>
      </c>
      <c r="BV3" s="141" t="s">
        <v>36</v>
      </c>
      <c r="BW3" s="142" t="s">
        <v>37</v>
      </c>
    </row>
    <row r="4" spans="1:78" ht="14.25" customHeight="1" x14ac:dyDescent="0.25">
      <c r="A4" s="199"/>
      <c r="B4" s="200"/>
      <c r="C4" s="200"/>
      <c r="D4" s="200"/>
      <c r="E4" s="201"/>
      <c r="F4" s="179" t="s">
        <v>0</v>
      </c>
      <c r="G4" s="180"/>
      <c r="H4" s="180"/>
      <c r="I4" s="180"/>
      <c r="J4" s="180" t="s">
        <v>61</v>
      </c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63" t="s">
        <v>3</v>
      </c>
      <c r="AB4" s="164"/>
      <c r="AC4" s="164"/>
      <c r="AD4" s="164"/>
      <c r="AE4" s="164"/>
      <c r="AF4" s="169" t="s">
        <v>94</v>
      </c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1"/>
      <c r="AV4" s="171"/>
      <c r="AW4" s="158" t="s">
        <v>15</v>
      </c>
      <c r="AX4" s="158"/>
      <c r="AY4" s="158"/>
      <c r="AZ4" s="158"/>
      <c r="BA4" s="158"/>
      <c r="BB4" s="160"/>
      <c r="BC4" s="160"/>
      <c r="BD4" s="19">
        <f>BD5-BD3</f>
        <v>32</v>
      </c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40"/>
      <c r="BV4" s="141"/>
      <c r="BW4" s="143"/>
    </row>
    <row r="5" spans="1:78" ht="24" customHeight="1" x14ac:dyDescent="0.25">
      <c r="A5" s="199"/>
      <c r="B5" s="200"/>
      <c r="C5" s="200"/>
      <c r="D5" s="200"/>
      <c r="E5" s="201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63" t="s">
        <v>2</v>
      </c>
      <c r="AB5" s="163"/>
      <c r="AC5" s="163"/>
      <c r="AD5" s="163"/>
      <c r="AE5" s="163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6" t="s">
        <v>100</v>
      </c>
      <c r="AQ5" s="167"/>
      <c r="AR5" s="167"/>
      <c r="AS5" s="167"/>
      <c r="AT5" s="167"/>
      <c r="AU5" s="168"/>
      <c r="AV5" s="168"/>
      <c r="AW5" s="158" t="s">
        <v>11</v>
      </c>
      <c r="AX5" s="158"/>
      <c r="AY5" s="158"/>
      <c r="AZ5" s="158"/>
      <c r="BA5" s="158"/>
      <c r="BB5" s="160"/>
      <c r="BC5" s="160"/>
      <c r="BD5" s="19">
        <f>BU176</f>
        <v>57</v>
      </c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40"/>
      <c r="BV5" s="141"/>
      <c r="BW5" s="143"/>
    </row>
    <row r="6" spans="1:78" ht="14.25" customHeight="1" x14ac:dyDescent="0.25">
      <c r="A6" s="199"/>
      <c r="B6" s="200"/>
      <c r="C6" s="200"/>
      <c r="D6" s="200"/>
      <c r="E6" s="201"/>
      <c r="F6" s="179" t="s">
        <v>1</v>
      </c>
      <c r="G6" s="179"/>
      <c r="H6" s="179"/>
      <c r="I6" s="180"/>
      <c r="J6" s="193" t="s">
        <v>91</v>
      </c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63"/>
      <c r="AB6" s="163"/>
      <c r="AC6" s="163"/>
      <c r="AD6" s="163"/>
      <c r="AE6" s="163"/>
      <c r="AF6" s="181" t="s">
        <v>4</v>
      </c>
      <c r="AG6" s="181"/>
      <c r="AH6" s="181"/>
      <c r="AI6" s="181"/>
      <c r="AJ6" s="181"/>
      <c r="AK6" s="181" t="s">
        <v>5</v>
      </c>
      <c r="AL6" s="181"/>
      <c r="AM6" s="181"/>
      <c r="AN6" s="181"/>
      <c r="AO6" s="181"/>
      <c r="AP6" s="181" t="s">
        <v>6</v>
      </c>
      <c r="AQ6" s="181"/>
      <c r="AR6" s="181"/>
      <c r="AS6" s="181"/>
      <c r="AT6" s="181"/>
      <c r="AU6" s="148"/>
      <c r="AV6" s="148"/>
      <c r="AW6" s="158" t="s">
        <v>8</v>
      </c>
      <c r="AX6" s="158"/>
      <c r="AY6" s="158"/>
      <c r="AZ6" s="158"/>
      <c r="BA6" s="158"/>
      <c r="BB6" s="160"/>
      <c r="BC6" s="160"/>
      <c r="BD6" s="20">
        <f>BD3/BD5</f>
        <v>0.43859649122807015</v>
      </c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40"/>
      <c r="BV6" s="141"/>
      <c r="BW6" s="143"/>
    </row>
    <row r="7" spans="1:78" ht="14.25" customHeight="1" x14ac:dyDescent="0.25">
      <c r="A7" s="199"/>
      <c r="B7" s="200"/>
      <c r="C7" s="200"/>
      <c r="D7" s="200"/>
      <c r="E7" s="201"/>
      <c r="F7" s="182"/>
      <c r="G7" s="182"/>
      <c r="H7" s="182"/>
      <c r="I7" s="183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49" t="s">
        <v>13</v>
      </c>
      <c r="AB7" s="149"/>
      <c r="AC7" s="149"/>
      <c r="AD7" s="149"/>
      <c r="AE7" s="149"/>
      <c r="AF7" s="150" t="s">
        <v>57</v>
      </c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8" t="s">
        <v>9</v>
      </c>
      <c r="AX7" s="159"/>
      <c r="AY7" s="159"/>
      <c r="AZ7" s="159"/>
      <c r="BA7" s="159"/>
      <c r="BB7" s="147">
        <v>43532</v>
      </c>
      <c r="BC7" s="148"/>
      <c r="BD7" s="148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40"/>
      <c r="BV7" s="141"/>
      <c r="BW7" s="143"/>
    </row>
    <row r="8" spans="1:78" ht="15.75" customHeight="1" x14ac:dyDescent="0.25">
      <c r="A8" s="184" t="s">
        <v>55</v>
      </c>
      <c r="B8" s="185"/>
      <c r="C8" s="184" t="s">
        <v>54</v>
      </c>
      <c r="D8" s="185"/>
      <c r="E8" s="185"/>
      <c r="F8" s="185"/>
      <c r="G8" s="185"/>
      <c r="H8" s="186" t="s">
        <v>53</v>
      </c>
      <c r="I8" s="187"/>
      <c r="J8" s="187"/>
      <c r="K8" s="187"/>
      <c r="L8" s="188"/>
      <c r="M8" s="192" t="s">
        <v>56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178" t="s">
        <v>38</v>
      </c>
      <c r="AH8" s="178"/>
      <c r="AI8" s="178"/>
      <c r="AJ8" s="178"/>
      <c r="AK8" s="178"/>
      <c r="AL8" s="178" t="s">
        <v>39</v>
      </c>
      <c r="AM8" s="178"/>
      <c r="AN8" s="178"/>
      <c r="AO8" s="178"/>
      <c r="AP8" s="178"/>
      <c r="AQ8" s="178" t="s">
        <v>40</v>
      </c>
      <c r="AR8" s="178"/>
      <c r="AS8" s="178"/>
      <c r="AT8" s="178"/>
      <c r="AU8" s="178"/>
      <c r="AV8" s="178" t="s">
        <v>41</v>
      </c>
      <c r="AW8" s="178"/>
      <c r="AX8" s="178"/>
      <c r="AY8" s="178"/>
      <c r="AZ8" s="178"/>
      <c r="BA8" s="178" t="s">
        <v>42</v>
      </c>
      <c r="BB8" s="178"/>
      <c r="BC8" s="178"/>
      <c r="BD8" s="178"/>
      <c r="BE8" s="177" t="s">
        <v>10</v>
      </c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 t="s">
        <v>31</v>
      </c>
      <c r="BR8" s="177"/>
      <c r="BS8" s="177"/>
      <c r="BT8" s="177"/>
      <c r="BU8" s="140"/>
      <c r="BV8" s="141"/>
      <c r="BW8" s="143"/>
    </row>
    <row r="9" spans="1:78" ht="30.75" customHeight="1" x14ac:dyDescent="0.25">
      <c r="A9" s="185"/>
      <c r="B9" s="185"/>
      <c r="C9" s="185"/>
      <c r="D9" s="185"/>
      <c r="E9" s="185"/>
      <c r="F9" s="185"/>
      <c r="G9" s="185"/>
      <c r="H9" s="189"/>
      <c r="I9" s="190"/>
      <c r="J9" s="190"/>
      <c r="K9" s="190"/>
      <c r="L9" s="191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1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40"/>
      <c r="BV9" s="141"/>
      <c r="BW9" s="143"/>
    </row>
    <row r="10" spans="1:78" s="13" customFormat="1" ht="15.75" customHeight="1" x14ac:dyDescent="0.2">
      <c r="A10" s="74"/>
      <c r="B10" s="75"/>
      <c r="C10" s="74"/>
      <c r="D10" s="79"/>
      <c r="E10" s="79"/>
      <c r="F10" s="79"/>
      <c r="G10" s="75"/>
      <c r="H10" s="74"/>
      <c r="I10" s="79"/>
      <c r="J10" s="79"/>
      <c r="K10" s="79"/>
      <c r="L10" s="79"/>
      <c r="M10" s="81" t="s">
        <v>48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3"/>
      <c r="AG10" s="108"/>
      <c r="AH10" s="78"/>
      <c r="AI10" s="78"/>
      <c r="AJ10" s="78"/>
      <c r="AK10" s="78"/>
      <c r="AL10" s="74"/>
      <c r="AM10" s="79"/>
      <c r="AN10" s="79"/>
      <c r="AO10" s="79"/>
      <c r="AP10" s="75"/>
      <c r="AQ10" s="109"/>
      <c r="AR10" s="110"/>
      <c r="AS10" s="110"/>
      <c r="AT10" s="110"/>
      <c r="AU10" s="111"/>
      <c r="AV10" s="74"/>
      <c r="AW10" s="79"/>
      <c r="AX10" s="79"/>
      <c r="AY10" s="79"/>
      <c r="AZ10" s="75"/>
      <c r="BA10" s="74"/>
      <c r="BB10" s="79"/>
      <c r="BC10" s="79"/>
      <c r="BD10" s="75"/>
      <c r="BE10" s="74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5"/>
      <c r="BQ10" s="78"/>
      <c r="BR10" s="78"/>
      <c r="BS10" s="78"/>
      <c r="BT10" s="78"/>
      <c r="BU10" s="71"/>
      <c r="BV10" s="72"/>
      <c r="BW10" s="73"/>
      <c r="BX10" s="15"/>
      <c r="BY10" s="15"/>
      <c r="BZ10" s="15"/>
    </row>
    <row r="11" spans="1:78" s="13" customFormat="1" ht="15.75" customHeight="1" x14ac:dyDescent="0.2">
      <c r="A11" s="76"/>
      <c r="B11" s="77"/>
      <c r="C11" s="76"/>
      <c r="D11" s="80"/>
      <c r="E11" s="80"/>
      <c r="F11" s="80"/>
      <c r="G11" s="77"/>
      <c r="H11" s="76"/>
      <c r="I11" s="80"/>
      <c r="J11" s="80"/>
      <c r="K11" s="80"/>
      <c r="L11" s="80"/>
      <c r="M11" s="8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G11" s="78"/>
      <c r="AH11" s="78"/>
      <c r="AI11" s="78"/>
      <c r="AJ11" s="78"/>
      <c r="AK11" s="78"/>
      <c r="AL11" s="76"/>
      <c r="AM11" s="80"/>
      <c r="AN11" s="80"/>
      <c r="AO11" s="80"/>
      <c r="AP11" s="77"/>
      <c r="AQ11" s="112"/>
      <c r="AR11" s="113"/>
      <c r="AS11" s="113"/>
      <c r="AT11" s="113"/>
      <c r="AU11" s="114"/>
      <c r="AV11" s="76"/>
      <c r="AW11" s="80"/>
      <c r="AX11" s="80"/>
      <c r="AY11" s="80"/>
      <c r="AZ11" s="77"/>
      <c r="BA11" s="76"/>
      <c r="BB11" s="80"/>
      <c r="BC11" s="80"/>
      <c r="BD11" s="77"/>
      <c r="BE11" s="76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77"/>
      <c r="BQ11" s="78"/>
      <c r="BR11" s="78"/>
      <c r="BS11" s="78"/>
      <c r="BT11" s="78"/>
      <c r="BU11" s="71"/>
      <c r="BV11" s="72"/>
      <c r="BW11" s="73"/>
      <c r="BX11" s="15"/>
      <c r="BY11" s="15"/>
      <c r="BZ11" s="15"/>
    </row>
    <row r="12" spans="1:78" s="13" customFormat="1" ht="15.75" customHeight="1" x14ac:dyDescent="0.2">
      <c r="A12" s="74"/>
      <c r="B12" s="75"/>
      <c r="C12" s="74"/>
      <c r="D12" s="79"/>
      <c r="E12" s="79"/>
      <c r="F12" s="79"/>
      <c r="G12" s="75"/>
      <c r="H12" s="74"/>
      <c r="I12" s="79"/>
      <c r="J12" s="79"/>
      <c r="K12" s="79"/>
      <c r="L12" s="79"/>
      <c r="M12" s="74" t="s">
        <v>58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5"/>
      <c r="AG12" s="108" t="s">
        <v>309</v>
      </c>
      <c r="AH12" s="78"/>
      <c r="AI12" s="78"/>
      <c r="AJ12" s="78"/>
      <c r="AK12" s="78"/>
      <c r="AL12" s="74"/>
      <c r="AM12" s="79"/>
      <c r="AN12" s="79"/>
      <c r="AO12" s="79"/>
      <c r="AP12" s="75"/>
      <c r="AQ12" s="109"/>
      <c r="AR12" s="110"/>
      <c r="AS12" s="110"/>
      <c r="AT12" s="110"/>
      <c r="AU12" s="111"/>
      <c r="AV12" s="74"/>
      <c r="AW12" s="79"/>
      <c r="AX12" s="79"/>
      <c r="AY12" s="79"/>
      <c r="AZ12" s="75"/>
      <c r="BA12" s="74"/>
      <c r="BB12" s="79"/>
      <c r="BC12" s="79"/>
      <c r="BD12" s="75"/>
      <c r="BE12" s="74" t="s">
        <v>321</v>
      </c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5"/>
      <c r="BQ12" s="78" t="s">
        <v>301</v>
      </c>
      <c r="BR12" s="78"/>
      <c r="BS12" s="78"/>
      <c r="BT12" s="78"/>
      <c r="BU12" s="71">
        <v>1</v>
      </c>
      <c r="BV12" s="72"/>
      <c r="BW12" s="73"/>
      <c r="BX12" s="15"/>
      <c r="BY12" s="15"/>
      <c r="BZ12" s="15"/>
    </row>
    <row r="13" spans="1:78" s="13" customFormat="1" ht="15.75" customHeight="1" x14ac:dyDescent="0.2">
      <c r="A13" s="76"/>
      <c r="B13" s="77"/>
      <c r="C13" s="76"/>
      <c r="D13" s="80"/>
      <c r="E13" s="80"/>
      <c r="F13" s="80"/>
      <c r="G13" s="77"/>
      <c r="H13" s="76"/>
      <c r="I13" s="80"/>
      <c r="J13" s="80"/>
      <c r="K13" s="80"/>
      <c r="L13" s="80"/>
      <c r="M13" s="76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77"/>
      <c r="AG13" s="78"/>
      <c r="AH13" s="78"/>
      <c r="AI13" s="78"/>
      <c r="AJ13" s="78"/>
      <c r="AK13" s="78"/>
      <c r="AL13" s="76"/>
      <c r="AM13" s="80"/>
      <c r="AN13" s="80"/>
      <c r="AO13" s="80"/>
      <c r="AP13" s="77"/>
      <c r="AQ13" s="112"/>
      <c r="AR13" s="113"/>
      <c r="AS13" s="113"/>
      <c r="AT13" s="113"/>
      <c r="AU13" s="114"/>
      <c r="AV13" s="76"/>
      <c r="AW13" s="80"/>
      <c r="AX13" s="80"/>
      <c r="AY13" s="80"/>
      <c r="AZ13" s="77"/>
      <c r="BA13" s="76"/>
      <c r="BB13" s="80"/>
      <c r="BC13" s="80"/>
      <c r="BD13" s="77"/>
      <c r="BE13" s="76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77"/>
      <c r="BQ13" s="78"/>
      <c r="BR13" s="78"/>
      <c r="BS13" s="78"/>
      <c r="BT13" s="78"/>
      <c r="BU13" s="71"/>
      <c r="BV13" s="72"/>
      <c r="BW13" s="73"/>
      <c r="BX13" s="15"/>
      <c r="BY13" s="15"/>
      <c r="BZ13" s="15"/>
    </row>
    <row r="14" spans="1:78" s="13" customFormat="1" ht="15.75" customHeight="1" x14ac:dyDescent="0.2">
      <c r="A14" s="74"/>
      <c r="B14" s="75"/>
      <c r="C14" s="74"/>
      <c r="D14" s="79"/>
      <c r="E14" s="79"/>
      <c r="F14" s="79"/>
      <c r="G14" s="75"/>
      <c r="H14" s="74"/>
      <c r="I14" s="79"/>
      <c r="J14" s="79"/>
      <c r="K14" s="79"/>
      <c r="L14" s="79"/>
      <c r="M14" s="81" t="s">
        <v>49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  <c r="AG14" s="108"/>
      <c r="AH14" s="78"/>
      <c r="AI14" s="78"/>
      <c r="AJ14" s="78"/>
      <c r="AK14" s="78"/>
      <c r="AL14" s="74"/>
      <c r="AM14" s="79"/>
      <c r="AN14" s="79"/>
      <c r="AO14" s="79"/>
      <c r="AP14" s="75"/>
      <c r="AQ14" s="109"/>
      <c r="AR14" s="110"/>
      <c r="AS14" s="110"/>
      <c r="AT14" s="110"/>
      <c r="AU14" s="111"/>
      <c r="AV14" s="74"/>
      <c r="AW14" s="79"/>
      <c r="AX14" s="79"/>
      <c r="AY14" s="79"/>
      <c r="AZ14" s="75"/>
      <c r="BA14" s="74"/>
      <c r="BB14" s="79"/>
      <c r="BC14" s="79"/>
      <c r="BD14" s="75"/>
      <c r="BE14" s="74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5"/>
      <c r="BQ14" s="78"/>
      <c r="BR14" s="78"/>
      <c r="BS14" s="78"/>
      <c r="BT14" s="78"/>
      <c r="BU14" s="71"/>
      <c r="BV14" s="72"/>
      <c r="BW14" s="73"/>
      <c r="BX14" s="15"/>
      <c r="BY14" s="15"/>
      <c r="BZ14" s="15"/>
    </row>
    <row r="15" spans="1:78" s="13" customFormat="1" ht="15.75" customHeight="1" x14ac:dyDescent="0.2">
      <c r="A15" s="76"/>
      <c r="B15" s="77"/>
      <c r="C15" s="76"/>
      <c r="D15" s="80"/>
      <c r="E15" s="80"/>
      <c r="F15" s="80"/>
      <c r="G15" s="77"/>
      <c r="H15" s="76"/>
      <c r="I15" s="80"/>
      <c r="J15" s="80"/>
      <c r="K15" s="80"/>
      <c r="L15" s="80"/>
      <c r="M15" s="84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/>
      <c r="AG15" s="78"/>
      <c r="AH15" s="78"/>
      <c r="AI15" s="78"/>
      <c r="AJ15" s="78"/>
      <c r="AK15" s="78"/>
      <c r="AL15" s="76"/>
      <c r="AM15" s="80"/>
      <c r="AN15" s="80"/>
      <c r="AO15" s="80"/>
      <c r="AP15" s="77"/>
      <c r="AQ15" s="112"/>
      <c r="AR15" s="113"/>
      <c r="AS15" s="113"/>
      <c r="AT15" s="113"/>
      <c r="AU15" s="114"/>
      <c r="AV15" s="76"/>
      <c r="AW15" s="80"/>
      <c r="AX15" s="80"/>
      <c r="AY15" s="80"/>
      <c r="AZ15" s="77"/>
      <c r="BA15" s="76"/>
      <c r="BB15" s="80"/>
      <c r="BC15" s="80"/>
      <c r="BD15" s="77"/>
      <c r="BE15" s="76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77"/>
      <c r="BQ15" s="78"/>
      <c r="BR15" s="78"/>
      <c r="BS15" s="78"/>
      <c r="BT15" s="78"/>
      <c r="BU15" s="71"/>
      <c r="BV15" s="72"/>
      <c r="BW15" s="73"/>
      <c r="BX15" s="15"/>
      <c r="BY15" s="15"/>
      <c r="BZ15" s="15"/>
    </row>
    <row r="16" spans="1:78" s="13" customFormat="1" ht="15.75" customHeight="1" x14ac:dyDescent="0.2">
      <c r="A16" s="74"/>
      <c r="B16" s="75"/>
      <c r="C16" s="74"/>
      <c r="D16" s="79"/>
      <c r="E16" s="79"/>
      <c r="F16" s="79"/>
      <c r="G16" s="75"/>
      <c r="H16" s="74"/>
      <c r="I16" s="79"/>
      <c r="J16" s="79"/>
      <c r="K16" s="79"/>
      <c r="L16" s="75"/>
      <c r="M16" s="74" t="s">
        <v>50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5"/>
      <c r="AG16" s="108" t="s">
        <v>309</v>
      </c>
      <c r="AH16" s="78"/>
      <c r="AI16" s="78"/>
      <c r="AJ16" s="78"/>
      <c r="AK16" s="78"/>
      <c r="AL16" s="108"/>
      <c r="AM16" s="78"/>
      <c r="AN16" s="78"/>
      <c r="AO16" s="78"/>
      <c r="AP16" s="78"/>
      <c r="AQ16" s="109"/>
      <c r="AR16" s="110"/>
      <c r="AS16" s="110"/>
      <c r="AT16" s="110"/>
      <c r="AU16" s="111"/>
      <c r="AV16" s="78"/>
      <c r="AW16" s="78"/>
      <c r="AX16" s="78"/>
      <c r="AY16" s="78"/>
      <c r="AZ16" s="78"/>
      <c r="BA16" s="78"/>
      <c r="BB16" s="78"/>
      <c r="BC16" s="78"/>
      <c r="BD16" s="78"/>
      <c r="BE16" s="74" t="s">
        <v>321</v>
      </c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5"/>
      <c r="BQ16" s="78" t="s">
        <v>133</v>
      </c>
      <c r="BR16" s="78"/>
      <c r="BS16" s="78"/>
      <c r="BT16" s="78"/>
      <c r="BU16" s="71">
        <v>1</v>
      </c>
      <c r="BV16" s="72"/>
      <c r="BW16" s="73"/>
      <c r="BX16" s="15"/>
      <c r="BY16" s="15"/>
      <c r="BZ16" s="15"/>
    </row>
    <row r="17" spans="1:78" s="13" customFormat="1" ht="15.75" customHeight="1" x14ac:dyDescent="0.2">
      <c r="A17" s="76"/>
      <c r="B17" s="77"/>
      <c r="C17" s="76"/>
      <c r="D17" s="80"/>
      <c r="E17" s="80"/>
      <c r="F17" s="80"/>
      <c r="G17" s="77"/>
      <c r="H17" s="76"/>
      <c r="I17" s="80"/>
      <c r="J17" s="80"/>
      <c r="K17" s="80"/>
      <c r="L17" s="77"/>
      <c r="M17" s="76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77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112"/>
      <c r="AR17" s="113"/>
      <c r="AS17" s="113"/>
      <c r="AT17" s="113"/>
      <c r="AU17" s="114"/>
      <c r="AV17" s="78"/>
      <c r="AW17" s="78"/>
      <c r="AX17" s="78"/>
      <c r="AY17" s="78"/>
      <c r="AZ17" s="78"/>
      <c r="BA17" s="78"/>
      <c r="BB17" s="78"/>
      <c r="BC17" s="78"/>
      <c r="BD17" s="78"/>
      <c r="BE17" s="76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77"/>
      <c r="BQ17" s="78"/>
      <c r="BR17" s="78"/>
      <c r="BS17" s="78"/>
      <c r="BT17" s="78"/>
      <c r="BU17" s="71"/>
      <c r="BV17" s="72"/>
      <c r="BW17" s="73"/>
      <c r="BX17" s="15"/>
      <c r="BY17" s="15"/>
      <c r="BZ17" s="15"/>
    </row>
    <row r="18" spans="1:78" s="13" customFormat="1" ht="15.75" customHeight="1" x14ac:dyDescent="0.2">
      <c r="A18" s="74"/>
      <c r="B18" s="75"/>
      <c r="C18" s="74"/>
      <c r="D18" s="79"/>
      <c r="E18" s="79"/>
      <c r="F18" s="79"/>
      <c r="G18" s="75"/>
      <c r="H18" s="74"/>
      <c r="I18" s="79"/>
      <c r="J18" s="79"/>
      <c r="K18" s="79"/>
      <c r="L18" s="75"/>
      <c r="M18" s="79" t="s">
        <v>59</v>
      </c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5"/>
      <c r="AG18" s="108" t="s">
        <v>309</v>
      </c>
      <c r="AH18" s="78"/>
      <c r="AI18" s="78"/>
      <c r="AJ18" s="78"/>
      <c r="AK18" s="78"/>
      <c r="AL18" s="108"/>
      <c r="AM18" s="78"/>
      <c r="AN18" s="78"/>
      <c r="AO18" s="78"/>
      <c r="AP18" s="78"/>
      <c r="AQ18" s="109"/>
      <c r="AR18" s="110"/>
      <c r="AS18" s="110"/>
      <c r="AT18" s="110"/>
      <c r="AU18" s="111"/>
      <c r="AV18" s="78"/>
      <c r="AW18" s="78"/>
      <c r="AX18" s="78"/>
      <c r="AY18" s="78"/>
      <c r="AZ18" s="78"/>
      <c r="BA18" s="78"/>
      <c r="BB18" s="78"/>
      <c r="BC18" s="78"/>
      <c r="BD18" s="78"/>
      <c r="BE18" s="74" t="s">
        <v>321</v>
      </c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5"/>
      <c r="BQ18" s="78" t="s">
        <v>133</v>
      </c>
      <c r="BR18" s="78"/>
      <c r="BS18" s="78"/>
      <c r="BT18" s="78"/>
      <c r="BU18" s="71">
        <v>1</v>
      </c>
      <c r="BV18" s="72"/>
      <c r="BW18" s="73"/>
      <c r="BX18" s="15"/>
      <c r="BY18" s="15"/>
      <c r="BZ18" s="15"/>
    </row>
    <row r="19" spans="1:78" s="13" customFormat="1" ht="15.75" customHeight="1" x14ac:dyDescent="0.2">
      <c r="A19" s="76"/>
      <c r="B19" s="77"/>
      <c r="C19" s="76"/>
      <c r="D19" s="80"/>
      <c r="E19" s="80"/>
      <c r="F19" s="80"/>
      <c r="G19" s="77"/>
      <c r="H19" s="76"/>
      <c r="I19" s="80"/>
      <c r="J19" s="80"/>
      <c r="K19" s="80"/>
      <c r="L19" s="77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77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112"/>
      <c r="AR19" s="113"/>
      <c r="AS19" s="113"/>
      <c r="AT19" s="113"/>
      <c r="AU19" s="114"/>
      <c r="AV19" s="78"/>
      <c r="AW19" s="78"/>
      <c r="AX19" s="78"/>
      <c r="AY19" s="78"/>
      <c r="AZ19" s="78"/>
      <c r="BA19" s="78"/>
      <c r="BB19" s="78"/>
      <c r="BC19" s="78"/>
      <c r="BD19" s="78"/>
      <c r="BE19" s="76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77"/>
      <c r="BQ19" s="78"/>
      <c r="BR19" s="78"/>
      <c r="BS19" s="78"/>
      <c r="BT19" s="78"/>
      <c r="BU19" s="71"/>
      <c r="BV19" s="72"/>
      <c r="BW19" s="73"/>
      <c r="BX19" s="15"/>
      <c r="BY19" s="15"/>
      <c r="BZ19" s="15"/>
    </row>
    <row r="20" spans="1:78" s="13" customFormat="1" ht="15.75" customHeight="1" x14ac:dyDescent="0.2">
      <c r="A20" s="74"/>
      <c r="B20" s="75"/>
      <c r="C20" s="74"/>
      <c r="D20" s="79"/>
      <c r="E20" s="79"/>
      <c r="F20" s="79"/>
      <c r="G20" s="75"/>
      <c r="H20" s="74"/>
      <c r="I20" s="79"/>
      <c r="J20" s="79"/>
      <c r="K20" s="79"/>
      <c r="L20" s="75"/>
      <c r="M20" s="74" t="s">
        <v>51</v>
      </c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5"/>
      <c r="AG20" s="108">
        <v>43490</v>
      </c>
      <c r="AH20" s="78"/>
      <c r="AI20" s="78"/>
      <c r="AJ20" s="78"/>
      <c r="AK20" s="78"/>
      <c r="AL20" s="108">
        <v>43531</v>
      </c>
      <c r="AM20" s="78"/>
      <c r="AN20" s="78"/>
      <c r="AO20" s="78"/>
      <c r="AP20" s="78"/>
      <c r="AQ20" s="109"/>
      <c r="AR20" s="110"/>
      <c r="AS20" s="110"/>
      <c r="AT20" s="110"/>
      <c r="AU20" s="111"/>
      <c r="AV20" s="78"/>
      <c r="AW20" s="78"/>
      <c r="AX20" s="78"/>
      <c r="AY20" s="78"/>
      <c r="AZ20" s="78"/>
      <c r="BA20" s="78"/>
      <c r="BB20" s="78"/>
      <c r="BC20" s="78"/>
      <c r="BD20" s="78"/>
      <c r="BE20" s="95" t="s">
        <v>104</v>
      </c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7"/>
      <c r="BQ20" s="78" t="s">
        <v>133</v>
      </c>
      <c r="BR20" s="78"/>
      <c r="BS20" s="78"/>
      <c r="BT20" s="78"/>
      <c r="BU20" s="71">
        <v>1</v>
      </c>
      <c r="BV20" s="72">
        <v>1</v>
      </c>
      <c r="BW20" s="73"/>
      <c r="BX20" s="15"/>
      <c r="BY20" s="15"/>
      <c r="BZ20" s="15"/>
    </row>
    <row r="21" spans="1:78" s="13" customFormat="1" ht="15.75" customHeight="1" x14ac:dyDescent="0.2">
      <c r="A21" s="76"/>
      <c r="B21" s="77"/>
      <c r="C21" s="76"/>
      <c r="D21" s="80"/>
      <c r="E21" s="80"/>
      <c r="F21" s="80"/>
      <c r="G21" s="77"/>
      <c r="H21" s="76"/>
      <c r="I21" s="80"/>
      <c r="J21" s="80"/>
      <c r="K21" s="80"/>
      <c r="L21" s="77"/>
      <c r="M21" s="76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77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112"/>
      <c r="AR21" s="113"/>
      <c r="AS21" s="113"/>
      <c r="AT21" s="113"/>
      <c r="AU21" s="114"/>
      <c r="AV21" s="78"/>
      <c r="AW21" s="78"/>
      <c r="AX21" s="78"/>
      <c r="AY21" s="78"/>
      <c r="AZ21" s="78"/>
      <c r="BA21" s="78"/>
      <c r="BB21" s="78"/>
      <c r="BC21" s="78"/>
      <c r="BD21" s="78"/>
      <c r="BE21" s="98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100"/>
      <c r="BQ21" s="78"/>
      <c r="BR21" s="78"/>
      <c r="BS21" s="78"/>
      <c r="BT21" s="78"/>
      <c r="BU21" s="71"/>
      <c r="BV21" s="72"/>
      <c r="BW21" s="73"/>
      <c r="BX21" s="15"/>
      <c r="BY21" s="15"/>
      <c r="BZ21" s="15"/>
    </row>
    <row r="22" spans="1:78" s="13" customFormat="1" ht="15.75" customHeight="1" x14ac:dyDescent="0.2">
      <c r="A22" s="74"/>
      <c r="B22" s="75"/>
      <c r="C22" s="74"/>
      <c r="D22" s="79"/>
      <c r="E22" s="79"/>
      <c r="F22" s="79"/>
      <c r="G22" s="75"/>
      <c r="H22" s="74"/>
      <c r="I22" s="79"/>
      <c r="J22" s="79"/>
      <c r="K22" s="79"/>
      <c r="L22" s="75"/>
      <c r="M22" s="74" t="s">
        <v>52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5"/>
      <c r="AG22" s="108" t="s">
        <v>309</v>
      </c>
      <c r="AH22" s="78"/>
      <c r="AI22" s="78"/>
      <c r="AJ22" s="78"/>
      <c r="AK22" s="78"/>
      <c r="AL22" s="108"/>
      <c r="AM22" s="78"/>
      <c r="AN22" s="78"/>
      <c r="AO22" s="78"/>
      <c r="AP22" s="78"/>
      <c r="AQ22" s="109"/>
      <c r="AR22" s="110"/>
      <c r="AS22" s="110"/>
      <c r="AT22" s="110"/>
      <c r="AU22" s="111"/>
      <c r="AV22" s="78"/>
      <c r="AW22" s="78"/>
      <c r="AX22" s="78"/>
      <c r="AY22" s="78"/>
      <c r="AZ22" s="78"/>
      <c r="BA22" s="78"/>
      <c r="BB22" s="78"/>
      <c r="BC22" s="78"/>
      <c r="BD22" s="78"/>
      <c r="BE22" s="74" t="s">
        <v>321</v>
      </c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5"/>
      <c r="BQ22" s="78" t="s">
        <v>133</v>
      </c>
      <c r="BR22" s="78"/>
      <c r="BS22" s="78"/>
      <c r="BT22" s="78"/>
      <c r="BU22" s="71">
        <v>1</v>
      </c>
      <c r="BV22" s="72"/>
      <c r="BW22" s="73"/>
      <c r="BX22" s="15"/>
      <c r="BY22" s="15"/>
      <c r="BZ22" s="15"/>
    </row>
    <row r="23" spans="1:78" s="13" customFormat="1" ht="15.75" customHeight="1" x14ac:dyDescent="0.2">
      <c r="A23" s="76"/>
      <c r="B23" s="77"/>
      <c r="C23" s="76"/>
      <c r="D23" s="80"/>
      <c r="E23" s="80"/>
      <c r="F23" s="80"/>
      <c r="G23" s="77"/>
      <c r="H23" s="76"/>
      <c r="I23" s="80"/>
      <c r="J23" s="80"/>
      <c r="K23" s="80"/>
      <c r="L23" s="77"/>
      <c r="M23" s="76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77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112"/>
      <c r="AR23" s="113"/>
      <c r="AS23" s="113"/>
      <c r="AT23" s="113"/>
      <c r="AU23" s="114"/>
      <c r="AV23" s="78"/>
      <c r="AW23" s="78"/>
      <c r="AX23" s="78"/>
      <c r="AY23" s="78"/>
      <c r="AZ23" s="78"/>
      <c r="BA23" s="78"/>
      <c r="BB23" s="78"/>
      <c r="BC23" s="78"/>
      <c r="BD23" s="78"/>
      <c r="BE23" s="76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77"/>
      <c r="BQ23" s="78"/>
      <c r="BR23" s="78"/>
      <c r="BS23" s="78"/>
      <c r="BT23" s="78"/>
      <c r="BU23" s="71"/>
      <c r="BV23" s="72"/>
      <c r="BW23" s="73"/>
      <c r="BX23" s="15"/>
      <c r="BY23" s="15"/>
      <c r="BZ23" s="15"/>
    </row>
    <row r="24" spans="1:78" s="13" customFormat="1" ht="15.75" customHeight="1" x14ac:dyDescent="0.2">
      <c r="A24" s="78"/>
      <c r="B24" s="78"/>
      <c r="C24" s="74"/>
      <c r="D24" s="79"/>
      <c r="E24" s="79"/>
      <c r="F24" s="79"/>
      <c r="G24" s="75"/>
      <c r="H24" s="74"/>
      <c r="I24" s="79"/>
      <c r="J24" s="79"/>
      <c r="K24" s="79"/>
      <c r="L24" s="79"/>
      <c r="M24" s="74" t="s">
        <v>60</v>
      </c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5"/>
      <c r="AG24" s="108" t="s">
        <v>309</v>
      </c>
      <c r="AH24" s="78"/>
      <c r="AI24" s="78"/>
      <c r="AJ24" s="78"/>
      <c r="AK24" s="78"/>
      <c r="AL24" s="74"/>
      <c r="AM24" s="79"/>
      <c r="AN24" s="79"/>
      <c r="AO24" s="79"/>
      <c r="AP24" s="75"/>
      <c r="AQ24" s="109"/>
      <c r="AR24" s="110"/>
      <c r="AS24" s="110"/>
      <c r="AT24" s="110"/>
      <c r="AU24" s="111"/>
      <c r="AV24" s="74"/>
      <c r="AW24" s="79"/>
      <c r="AX24" s="79"/>
      <c r="AY24" s="79"/>
      <c r="AZ24" s="75"/>
      <c r="BA24" s="74"/>
      <c r="BB24" s="79"/>
      <c r="BC24" s="79"/>
      <c r="BD24" s="75"/>
      <c r="BE24" s="74" t="s">
        <v>321</v>
      </c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5"/>
      <c r="BQ24" s="78" t="s">
        <v>133</v>
      </c>
      <c r="BR24" s="78"/>
      <c r="BS24" s="78"/>
      <c r="BT24" s="78"/>
      <c r="BU24" s="71">
        <v>1</v>
      </c>
      <c r="BV24" s="72"/>
      <c r="BW24" s="73"/>
      <c r="BX24" s="15"/>
      <c r="BY24" s="15"/>
      <c r="BZ24" s="15"/>
    </row>
    <row r="25" spans="1:78" s="13" customFormat="1" ht="15.75" customHeight="1" x14ac:dyDescent="0.2">
      <c r="A25" s="78"/>
      <c r="B25" s="78"/>
      <c r="C25" s="76"/>
      <c r="D25" s="80"/>
      <c r="E25" s="80"/>
      <c r="F25" s="80"/>
      <c r="G25" s="77"/>
      <c r="H25" s="76"/>
      <c r="I25" s="80"/>
      <c r="J25" s="80"/>
      <c r="K25" s="80"/>
      <c r="L25" s="80"/>
      <c r="M25" s="76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77"/>
      <c r="AG25" s="78"/>
      <c r="AH25" s="78"/>
      <c r="AI25" s="78"/>
      <c r="AJ25" s="78"/>
      <c r="AK25" s="78"/>
      <c r="AL25" s="76"/>
      <c r="AM25" s="80"/>
      <c r="AN25" s="80"/>
      <c r="AO25" s="80"/>
      <c r="AP25" s="77"/>
      <c r="AQ25" s="112"/>
      <c r="AR25" s="113"/>
      <c r="AS25" s="113"/>
      <c r="AT25" s="113"/>
      <c r="AU25" s="114"/>
      <c r="AV25" s="76"/>
      <c r="AW25" s="80"/>
      <c r="AX25" s="80"/>
      <c r="AY25" s="80"/>
      <c r="AZ25" s="77"/>
      <c r="BA25" s="76"/>
      <c r="BB25" s="80"/>
      <c r="BC25" s="80"/>
      <c r="BD25" s="77"/>
      <c r="BE25" s="76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77"/>
      <c r="BQ25" s="78"/>
      <c r="BR25" s="78"/>
      <c r="BS25" s="78"/>
      <c r="BT25" s="78"/>
      <c r="BU25" s="71"/>
      <c r="BV25" s="72"/>
      <c r="BW25" s="73"/>
      <c r="BX25" s="15"/>
      <c r="BY25" s="15"/>
      <c r="BZ25" s="15"/>
    </row>
    <row r="26" spans="1:78" s="13" customFormat="1" ht="15.75" customHeight="1" x14ac:dyDescent="0.2">
      <c r="A26" s="74"/>
      <c r="B26" s="75"/>
      <c r="C26" s="78"/>
      <c r="D26" s="78"/>
      <c r="E26" s="78"/>
      <c r="F26" s="78"/>
      <c r="G26" s="78"/>
      <c r="H26" s="74"/>
      <c r="I26" s="79"/>
      <c r="J26" s="79"/>
      <c r="K26" s="79"/>
      <c r="L26" s="75"/>
      <c r="M26" s="117" t="s">
        <v>92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18"/>
      <c r="AG26" s="108" t="s">
        <v>309</v>
      </c>
      <c r="AH26" s="78"/>
      <c r="AI26" s="78"/>
      <c r="AJ26" s="78"/>
      <c r="AK26" s="78"/>
      <c r="AL26" s="108"/>
      <c r="AM26" s="78"/>
      <c r="AN26" s="78"/>
      <c r="AO26" s="78"/>
      <c r="AP26" s="78"/>
      <c r="AQ26" s="109"/>
      <c r="AR26" s="110"/>
      <c r="AS26" s="110"/>
      <c r="AT26" s="110"/>
      <c r="AU26" s="111"/>
      <c r="AV26" s="78"/>
      <c r="AW26" s="78"/>
      <c r="AX26" s="78"/>
      <c r="AY26" s="78"/>
      <c r="AZ26" s="78"/>
      <c r="BA26" s="78"/>
      <c r="BB26" s="78"/>
      <c r="BC26" s="78"/>
      <c r="BD26" s="78"/>
      <c r="BE26" s="64" t="s">
        <v>310</v>
      </c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6"/>
      <c r="BQ26" s="115" t="s">
        <v>301</v>
      </c>
      <c r="BR26" s="115"/>
      <c r="BS26" s="115"/>
      <c r="BT26" s="115"/>
      <c r="BU26" s="71">
        <v>1</v>
      </c>
      <c r="BV26" s="72"/>
      <c r="BW26" s="73"/>
      <c r="BX26" s="15"/>
      <c r="BY26" s="15"/>
      <c r="BZ26" s="15"/>
    </row>
    <row r="27" spans="1:78" s="13" customFormat="1" ht="15.75" customHeight="1" x14ac:dyDescent="0.2">
      <c r="A27" s="76"/>
      <c r="B27" s="77"/>
      <c r="C27" s="78"/>
      <c r="D27" s="78"/>
      <c r="E27" s="78"/>
      <c r="F27" s="78"/>
      <c r="G27" s="78"/>
      <c r="H27" s="76"/>
      <c r="I27" s="80"/>
      <c r="J27" s="80"/>
      <c r="K27" s="80"/>
      <c r="L27" s="77"/>
      <c r="M27" s="119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0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112"/>
      <c r="AR27" s="113"/>
      <c r="AS27" s="113"/>
      <c r="AT27" s="113"/>
      <c r="AU27" s="114"/>
      <c r="AV27" s="78"/>
      <c r="AW27" s="78"/>
      <c r="AX27" s="78"/>
      <c r="AY27" s="78"/>
      <c r="AZ27" s="78"/>
      <c r="BA27" s="78"/>
      <c r="BB27" s="78"/>
      <c r="BC27" s="78"/>
      <c r="BD27" s="78"/>
      <c r="BE27" s="67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9"/>
      <c r="BQ27" s="115"/>
      <c r="BR27" s="115"/>
      <c r="BS27" s="115"/>
      <c r="BT27" s="115"/>
      <c r="BU27" s="71"/>
      <c r="BV27" s="72"/>
      <c r="BW27" s="73"/>
      <c r="BX27" s="15"/>
      <c r="BY27" s="15"/>
      <c r="BZ27" s="15"/>
    </row>
    <row r="28" spans="1:78" s="13" customFormat="1" ht="15.75" customHeight="1" x14ac:dyDescent="0.2">
      <c r="A28" s="74"/>
      <c r="B28" s="75"/>
      <c r="C28" s="78"/>
      <c r="D28" s="78"/>
      <c r="E28" s="78"/>
      <c r="F28" s="78"/>
      <c r="G28" s="78"/>
      <c r="H28" s="74"/>
      <c r="I28" s="79"/>
      <c r="J28" s="79"/>
      <c r="K28" s="79"/>
      <c r="L28" s="75"/>
      <c r="M28" s="117" t="s">
        <v>93</v>
      </c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18"/>
      <c r="AG28" s="108" t="s">
        <v>309</v>
      </c>
      <c r="AH28" s="78"/>
      <c r="AI28" s="78"/>
      <c r="AJ28" s="78"/>
      <c r="AK28" s="78"/>
      <c r="AL28" s="108"/>
      <c r="AM28" s="78"/>
      <c r="AN28" s="78"/>
      <c r="AO28" s="78"/>
      <c r="AP28" s="78"/>
      <c r="AQ28" s="109"/>
      <c r="AR28" s="110"/>
      <c r="AS28" s="110"/>
      <c r="AT28" s="110"/>
      <c r="AU28" s="111"/>
      <c r="AV28" s="78"/>
      <c r="AW28" s="78"/>
      <c r="AX28" s="78"/>
      <c r="AY28" s="78"/>
      <c r="AZ28" s="78"/>
      <c r="BA28" s="78"/>
      <c r="BB28" s="78"/>
      <c r="BC28" s="78"/>
      <c r="BD28" s="78"/>
      <c r="BE28" s="64" t="s">
        <v>310</v>
      </c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6"/>
      <c r="BQ28" s="115" t="s">
        <v>301</v>
      </c>
      <c r="BR28" s="115"/>
      <c r="BS28" s="115"/>
      <c r="BT28" s="115"/>
      <c r="BU28" s="71">
        <v>1</v>
      </c>
      <c r="BV28" s="72"/>
      <c r="BW28" s="73"/>
      <c r="BX28" s="15"/>
      <c r="BY28" s="15"/>
      <c r="BZ28" s="15"/>
    </row>
    <row r="29" spans="1:78" s="13" customFormat="1" ht="15.75" customHeight="1" x14ac:dyDescent="0.2">
      <c r="A29" s="76"/>
      <c r="B29" s="77"/>
      <c r="C29" s="78"/>
      <c r="D29" s="78"/>
      <c r="E29" s="78"/>
      <c r="F29" s="78"/>
      <c r="G29" s="78"/>
      <c r="H29" s="76"/>
      <c r="I29" s="80"/>
      <c r="J29" s="80"/>
      <c r="K29" s="80"/>
      <c r="L29" s="77"/>
      <c r="M29" s="119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0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112"/>
      <c r="AR29" s="113"/>
      <c r="AS29" s="113"/>
      <c r="AT29" s="113"/>
      <c r="AU29" s="114"/>
      <c r="AV29" s="78"/>
      <c r="AW29" s="78"/>
      <c r="AX29" s="78"/>
      <c r="AY29" s="78"/>
      <c r="AZ29" s="78"/>
      <c r="BA29" s="78"/>
      <c r="BB29" s="78"/>
      <c r="BC29" s="78"/>
      <c r="BD29" s="78"/>
      <c r="BE29" s="67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9"/>
      <c r="BQ29" s="115"/>
      <c r="BR29" s="115"/>
      <c r="BS29" s="115"/>
      <c r="BT29" s="115"/>
      <c r="BU29" s="71"/>
      <c r="BV29" s="72"/>
      <c r="BW29" s="73"/>
      <c r="BX29" s="15"/>
      <c r="BY29" s="15"/>
      <c r="BZ29" s="15"/>
    </row>
    <row r="30" spans="1:78" s="13" customFormat="1" ht="15.75" customHeight="1" x14ac:dyDescent="0.2">
      <c r="A30" s="78"/>
      <c r="B30" s="78"/>
      <c r="C30" s="74"/>
      <c r="D30" s="79"/>
      <c r="E30" s="79"/>
      <c r="F30" s="79"/>
      <c r="G30" s="75"/>
      <c r="H30" s="74"/>
      <c r="I30" s="79"/>
      <c r="J30" s="79"/>
      <c r="K30" s="79"/>
      <c r="L30" s="75"/>
      <c r="M30" s="81" t="s">
        <v>63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108"/>
      <c r="AH30" s="78"/>
      <c r="AI30" s="78"/>
      <c r="AJ30" s="78"/>
      <c r="AK30" s="78"/>
      <c r="AL30" s="108"/>
      <c r="AM30" s="78"/>
      <c r="AN30" s="78"/>
      <c r="AO30" s="78"/>
      <c r="AP30" s="78"/>
      <c r="AQ30" s="109"/>
      <c r="AR30" s="110"/>
      <c r="AS30" s="110"/>
      <c r="AT30" s="110"/>
      <c r="AU30" s="111"/>
      <c r="AV30" s="78"/>
      <c r="AW30" s="78"/>
      <c r="AX30" s="78"/>
      <c r="AY30" s="78"/>
      <c r="AZ30" s="78"/>
      <c r="BA30" s="78"/>
      <c r="BB30" s="78"/>
      <c r="BC30" s="78"/>
      <c r="BD30" s="78"/>
      <c r="BE30" s="74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5"/>
      <c r="BQ30" s="78"/>
      <c r="BR30" s="78"/>
      <c r="BS30" s="78"/>
      <c r="BT30" s="78"/>
      <c r="BU30" s="71"/>
      <c r="BV30" s="72"/>
      <c r="BW30" s="73"/>
      <c r="BX30" s="15"/>
      <c r="BY30" s="15"/>
      <c r="BZ30" s="15"/>
    </row>
    <row r="31" spans="1:78" s="13" customFormat="1" ht="15.75" customHeight="1" x14ac:dyDescent="0.2">
      <c r="A31" s="78"/>
      <c r="B31" s="78"/>
      <c r="C31" s="76"/>
      <c r="D31" s="80"/>
      <c r="E31" s="80"/>
      <c r="F31" s="80"/>
      <c r="G31" s="77"/>
      <c r="H31" s="76"/>
      <c r="I31" s="80"/>
      <c r="J31" s="80"/>
      <c r="K31" s="80"/>
      <c r="L31" s="77"/>
      <c r="M31" s="8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6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112"/>
      <c r="AR31" s="113"/>
      <c r="AS31" s="113"/>
      <c r="AT31" s="113"/>
      <c r="AU31" s="114"/>
      <c r="AV31" s="78"/>
      <c r="AW31" s="78"/>
      <c r="AX31" s="78"/>
      <c r="AY31" s="78"/>
      <c r="AZ31" s="78"/>
      <c r="BA31" s="78"/>
      <c r="BB31" s="78"/>
      <c r="BC31" s="78"/>
      <c r="BD31" s="78"/>
      <c r="BE31" s="76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77"/>
      <c r="BQ31" s="78"/>
      <c r="BR31" s="78"/>
      <c r="BS31" s="78"/>
      <c r="BT31" s="78"/>
      <c r="BU31" s="71"/>
      <c r="BV31" s="72"/>
      <c r="BW31" s="73"/>
      <c r="BX31" s="15"/>
      <c r="BY31" s="15"/>
      <c r="BZ31" s="15"/>
    </row>
    <row r="32" spans="1:78" s="13" customFormat="1" ht="15.75" customHeight="1" x14ac:dyDescent="0.2">
      <c r="A32" s="78"/>
      <c r="B32" s="78"/>
      <c r="C32" s="74"/>
      <c r="D32" s="79"/>
      <c r="E32" s="79"/>
      <c r="F32" s="79"/>
      <c r="G32" s="75"/>
      <c r="H32" s="74"/>
      <c r="I32" s="79"/>
      <c r="J32" s="79"/>
      <c r="K32" s="79"/>
      <c r="L32" s="75"/>
      <c r="M32" s="79" t="s">
        <v>78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5"/>
      <c r="AG32" s="108">
        <v>43531</v>
      </c>
      <c r="AH32" s="78"/>
      <c r="AI32" s="78"/>
      <c r="AJ32" s="78"/>
      <c r="AK32" s="78"/>
      <c r="AL32" s="108" t="s">
        <v>289</v>
      </c>
      <c r="AM32" s="78"/>
      <c r="AN32" s="78"/>
      <c r="AO32" s="78"/>
      <c r="AP32" s="78"/>
      <c r="AQ32" s="109"/>
      <c r="AR32" s="110"/>
      <c r="AS32" s="110"/>
      <c r="AT32" s="110"/>
      <c r="AU32" s="111"/>
      <c r="AV32" s="74"/>
      <c r="AW32" s="79"/>
      <c r="AX32" s="79"/>
      <c r="AY32" s="79"/>
      <c r="AZ32" s="75"/>
      <c r="BA32" s="74"/>
      <c r="BB32" s="79"/>
      <c r="BC32" s="79"/>
      <c r="BD32" s="75"/>
      <c r="BE32" s="95" t="s">
        <v>107</v>
      </c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7"/>
      <c r="BQ32" s="78" t="s">
        <v>95</v>
      </c>
      <c r="BR32" s="78"/>
      <c r="BS32" s="78"/>
      <c r="BT32" s="78"/>
      <c r="BU32" s="71">
        <v>1</v>
      </c>
      <c r="BV32" s="72">
        <v>1</v>
      </c>
      <c r="BW32" s="73"/>
      <c r="BX32" s="15"/>
      <c r="BY32" s="15"/>
      <c r="BZ32" s="15"/>
    </row>
    <row r="33" spans="1:78" s="13" customFormat="1" ht="15.75" customHeight="1" x14ac:dyDescent="0.2">
      <c r="A33" s="78"/>
      <c r="B33" s="78"/>
      <c r="C33" s="76"/>
      <c r="D33" s="80"/>
      <c r="E33" s="80"/>
      <c r="F33" s="80"/>
      <c r="G33" s="77"/>
      <c r="H33" s="76"/>
      <c r="I33" s="80"/>
      <c r="J33" s="80"/>
      <c r="K33" s="80"/>
      <c r="L33" s="77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77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112"/>
      <c r="AR33" s="113"/>
      <c r="AS33" s="113"/>
      <c r="AT33" s="113"/>
      <c r="AU33" s="114"/>
      <c r="AV33" s="76"/>
      <c r="AW33" s="80"/>
      <c r="AX33" s="80"/>
      <c r="AY33" s="80"/>
      <c r="AZ33" s="77"/>
      <c r="BA33" s="76"/>
      <c r="BB33" s="80"/>
      <c r="BC33" s="80"/>
      <c r="BD33" s="77"/>
      <c r="BE33" s="98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100"/>
      <c r="BQ33" s="78"/>
      <c r="BR33" s="78"/>
      <c r="BS33" s="78"/>
      <c r="BT33" s="78"/>
      <c r="BU33" s="71"/>
      <c r="BV33" s="72"/>
      <c r="BW33" s="73"/>
      <c r="BX33" s="15"/>
      <c r="BY33" s="15"/>
      <c r="BZ33" s="15"/>
    </row>
    <row r="34" spans="1:78" s="27" customFormat="1" ht="15.75" customHeight="1" x14ac:dyDescent="0.2">
      <c r="A34" s="117"/>
      <c r="B34" s="118"/>
      <c r="C34" s="117"/>
      <c r="D34" s="121"/>
      <c r="E34" s="121"/>
      <c r="F34" s="121"/>
      <c r="G34" s="118"/>
      <c r="H34" s="117"/>
      <c r="I34" s="121"/>
      <c r="J34" s="121"/>
      <c r="K34" s="121"/>
      <c r="L34" s="118"/>
      <c r="M34" s="121" t="s">
        <v>64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18"/>
      <c r="AG34" s="123">
        <v>43531</v>
      </c>
      <c r="AH34" s="115"/>
      <c r="AI34" s="115"/>
      <c r="AJ34" s="115"/>
      <c r="AK34" s="115"/>
      <c r="AL34" s="123"/>
      <c r="AM34" s="115"/>
      <c r="AN34" s="115"/>
      <c r="AO34" s="115"/>
      <c r="AP34" s="115"/>
      <c r="AQ34" s="124"/>
      <c r="AR34" s="125"/>
      <c r="AS34" s="125"/>
      <c r="AT34" s="125"/>
      <c r="AU34" s="126"/>
      <c r="AV34" s="115"/>
      <c r="AW34" s="115"/>
      <c r="AX34" s="115"/>
      <c r="AY34" s="115"/>
      <c r="AZ34" s="115"/>
      <c r="BA34" s="115"/>
      <c r="BB34" s="115"/>
      <c r="BC34" s="115"/>
      <c r="BD34" s="115"/>
      <c r="BE34" s="64" t="s">
        <v>293</v>
      </c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6"/>
      <c r="BQ34" s="115" t="s">
        <v>95</v>
      </c>
      <c r="BR34" s="115"/>
      <c r="BS34" s="115"/>
      <c r="BT34" s="115"/>
      <c r="BU34" s="116">
        <v>1</v>
      </c>
      <c r="BV34" s="138">
        <v>1</v>
      </c>
      <c r="BW34" s="139"/>
      <c r="BX34" s="26"/>
      <c r="BY34" s="26"/>
      <c r="BZ34" s="26"/>
    </row>
    <row r="35" spans="1:78" s="27" customFormat="1" ht="15.75" customHeight="1" x14ac:dyDescent="0.2">
      <c r="A35" s="119"/>
      <c r="B35" s="120"/>
      <c r="C35" s="119"/>
      <c r="D35" s="122"/>
      <c r="E35" s="122"/>
      <c r="F35" s="122"/>
      <c r="G35" s="120"/>
      <c r="H35" s="119"/>
      <c r="I35" s="122"/>
      <c r="J35" s="122"/>
      <c r="K35" s="122"/>
      <c r="L35" s="120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0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27"/>
      <c r="AR35" s="128"/>
      <c r="AS35" s="128"/>
      <c r="AT35" s="128"/>
      <c r="AU35" s="129"/>
      <c r="AV35" s="115"/>
      <c r="AW35" s="115"/>
      <c r="AX35" s="115"/>
      <c r="AY35" s="115"/>
      <c r="AZ35" s="115"/>
      <c r="BA35" s="115"/>
      <c r="BB35" s="115"/>
      <c r="BC35" s="115"/>
      <c r="BD35" s="115"/>
      <c r="BE35" s="67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115"/>
      <c r="BR35" s="115"/>
      <c r="BS35" s="115"/>
      <c r="BT35" s="115"/>
      <c r="BU35" s="116"/>
      <c r="BV35" s="138"/>
      <c r="BW35" s="139"/>
      <c r="BX35" s="26"/>
      <c r="BY35" s="26"/>
      <c r="BZ35" s="26"/>
    </row>
    <row r="36" spans="1:78" s="29" customFormat="1" ht="15.75" customHeight="1" x14ac:dyDescent="0.25">
      <c r="A36" s="117"/>
      <c r="B36" s="118"/>
      <c r="C36" s="117"/>
      <c r="D36" s="121"/>
      <c r="E36" s="121"/>
      <c r="F36" s="121"/>
      <c r="G36" s="118"/>
      <c r="H36" s="117"/>
      <c r="I36" s="121"/>
      <c r="J36" s="121"/>
      <c r="K36" s="121"/>
      <c r="L36" s="118"/>
      <c r="M36" s="117" t="s">
        <v>65</v>
      </c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18"/>
      <c r="AG36" s="123">
        <v>43531</v>
      </c>
      <c r="AH36" s="115"/>
      <c r="AI36" s="115"/>
      <c r="AJ36" s="115"/>
      <c r="AK36" s="115"/>
      <c r="AL36" s="123"/>
      <c r="AM36" s="115"/>
      <c r="AN36" s="115"/>
      <c r="AO36" s="115"/>
      <c r="AP36" s="115"/>
      <c r="AQ36" s="124"/>
      <c r="AR36" s="125"/>
      <c r="AS36" s="125"/>
      <c r="AT36" s="125"/>
      <c r="AU36" s="126"/>
      <c r="AV36" s="117"/>
      <c r="AW36" s="121"/>
      <c r="AX36" s="121"/>
      <c r="AY36" s="121"/>
      <c r="AZ36" s="118"/>
      <c r="BA36" s="117"/>
      <c r="BB36" s="121"/>
      <c r="BC36" s="121"/>
      <c r="BD36" s="118"/>
      <c r="BE36" s="64" t="s">
        <v>293</v>
      </c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6"/>
      <c r="BQ36" s="115" t="s">
        <v>95</v>
      </c>
      <c r="BR36" s="115"/>
      <c r="BS36" s="115"/>
      <c r="BT36" s="115"/>
      <c r="BU36" s="116">
        <v>1</v>
      </c>
      <c r="BV36" s="138">
        <v>1</v>
      </c>
      <c r="BW36" s="139"/>
      <c r="BX36" s="28"/>
      <c r="BY36" s="28"/>
      <c r="BZ36" s="28"/>
    </row>
    <row r="37" spans="1:78" s="29" customFormat="1" ht="15.75" customHeight="1" x14ac:dyDescent="0.25">
      <c r="A37" s="119"/>
      <c r="B37" s="120"/>
      <c r="C37" s="119"/>
      <c r="D37" s="122"/>
      <c r="E37" s="122"/>
      <c r="F37" s="122"/>
      <c r="G37" s="120"/>
      <c r="H37" s="119"/>
      <c r="I37" s="122"/>
      <c r="J37" s="122"/>
      <c r="K37" s="122"/>
      <c r="L37" s="120"/>
      <c r="M37" s="119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0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27"/>
      <c r="AR37" s="128"/>
      <c r="AS37" s="128"/>
      <c r="AT37" s="128"/>
      <c r="AU37" s="129"/>
      <c r="AV37" s="119"/>
      <c r="AW37" s="122"/>
      <c r="AX37" s="122"/>
      <c r="AY37" s="122"/>
      <c r="AZ37" s="120"/>
      <c r="BA37" s="119"/>
      <c r="BB37" s="122"/>
      <c r="BC37" s="122"/>
      <c r="BD37" s="120"/>
      <c r="BE37" s="67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9"/>
      <c r="BQ37" s="115"/>
      <c r="BR37" s="115"/>
      <c r="BS37" s="115"/>
      <c r="BT37" s="115"/>
      <c r="BU37" s="116"/>
      <c r="BV37" s="138"/>
      <c r="BW37" s="139"/>
      <c r="BX37" s="28"/>
      <c r="BY37" s="28"/>
      <c r="BZ37" s="28"/>
    </row>
    <row r="38" spans="1:78" s="13" customFormat="1" ht="15.75" customHeight="1" x14ac:dyDescent="0.2">
      <c r="A38" s="74"/>
      <c r="B38" s="75"/>
      <c r="C38" s="78"/>
      <c r="D38" s="78"/>
      <c r="E38" s="78"/>
      <c r="F38" s="78"/>
      <c r="G38" s="78"/>
      <c r="H38" s="74"/>
      <c r="I38" s="79"/>
      <c r="J38" s="79"/>
      <c r="K38" s="79"/>
      <c r="L38" s="75"/>
      <c r="M38" s="81" t="s">
        <v>114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3"/>
      <c r="AG38" s="87"/>
      <c r="AH38" s="88"/>
      <c r="AI38" s="88"/>
      <c r="AJ38" s="88"/>
      <c r="AK38" s="88"/>
      <c r="AL38" s="87"/>
      <c r="AM38" s="88"/>
      <c r="AN38" s="88"/>
      <c r="AO38" s="88"/>
      <c r="AP38" s="88"/>
      <c r="AQ38" s="89"/>
      <c r="AR38" s="90"/>
      <c r="AS38" s="90"/>
      <c r="AT38" s="90"/>
      <c r="AU38" s="91"/>
      <c r="AV38" s="88"/>
      <c r="AW38" s="88"/>
      <c r="AX38" s="88"/>
      <c r="AY38" s="88"/>
      <c r="AZ38" s="88"/>
      <c r="BA38" s="88"/>
      <c r="BB38" s="88"/>
      <c r="BC38" s="88"/>
      <c r="BD38" s="88"/>
      <c r="BE38" s="95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7"/>
      <c r="BQ38" s="88"/>
      <c r="BR38" s="88"/>
      <c r="BS38" s="88"/>
      <c r="BT38" s="88"/>
      <c r="BU38" s="71"/>
      <c r="BV38" s="72"/>
      <c r="BW38" s="73"/>
      <c r="BX38" s="15"/>
      <c r="BY38" s="15"/>
      <c r="BZ38" s="15"/>
    </row>
    <row r="39" spans="1:78" s="13" customFormat="1" ht="15.75" customHeight="1" x14ac:dyDescent="0.2">
      <c r="A39" s="76"/>
      <c r="B39" s="77"/>
      <c r="C39" s="78"/>
      <c r="D39" s="78"/>
      <c r="E39" s="78"/>
      <c r="F39" s="78"/>
      <c r="G39" s="78"/>
      <c r="H39" s="76"/>
      <c r="I39" s="80"/>
      <c r="J39" s="80"/>
      <c r="K39" s="80"/>
      <c r="L39" s="77"/>
      <c r="M39" s="84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6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92"/>
      <c r="AR39" s="93"/>
      <c r="AS39" s="93"/>
      <c r="AT39" s="93"/>
      <c r="AU39" s="94"/>
      <c r="AV39" s="88"/>
      <c r="AW39" s="88"/>
      <c r="AX39" s="88"/>
      <c r="AY39" s="88"/>
      <c r="AZ39" s="88"/>
      <c r="BA39" s="88"/>
      <c r="BB39" s="88"/>
      <c r="BC39" s="88"/>
      <c r="BD39" s="88"/>
      <c r="BE39" s="98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100"/>
      <c r="BQ39" s="88"/>
      <c r="BR39" s="88"/>
      <c r="BS39" s="88"/>
      <c r="BT39" s="88"/>
      <c r="BU39" s="71"/>
      <c r="BV39" s="72"/>
      <c r="BW39" s="73"/>
      <c r="BX39" s="15"/>
      <c r="BY39" s="15"/>
      <c r="BZ39" s="15"/>
    </row>
    <row r="40" spans="1:78" ht="15.75" customHeight="1" x14ac:dyDescent="0.25">
      <c r="A40" s="74"/>
      <c r="B40" s="75"/>
      <c r="C40" s="74"/>
      <c r="D40" s="79"/>
      <c r="E40" s="79"/>
      <c r="F40" s="79"/>
      <c r="G40" s="75"/>
      <c r="H40" s="74"/>
      <c r="I40" s="79"/>
      <c r="J40" s="79"/>
      <c r="K40" s="79"/>
      <c r="L40" s="75"/>
      <c r="M40" s="95" t="s">
        <v>115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87" t="s">
        <v>103</v>
      </c>
      <c r="AH40" s="88"/>
      <c r="AI40" s="88"/>
      <c r="AJ40" s="88"/>
      <c r="AK40" s="88"/>
      <c r="AL40" s="87" t="s">
        <v>284</v>
      </c>
      <c r="AM40" s="88"/>
      <c r="AN40" s="88"/>
      <c r="AO40" s="88"/>
      <c r="AP40" s="88"/>
      <c r="AQ40" s="89"/>
      <c r="AR40" s="90"/>
      <c r="AS40" s="90"/>
      <c r="AT40" s="90"/>
      <c r="AU40" s="91"/>
      <c r="AV40" s="88"/>
      <c r="AW40" s="88"/>
      <c r="AX40" s="88"/>
      <c r="AY40" s="88"/>
      <c r="AZ40" s="88"/>
      <c r="BA40" s="88"/>
      <c r="BB40" s="88"/>
      <c r="BC40" s="88"/>
      <c r="BD40" s="88"/>
      <c r="BE40" s="95" t="s">
        <v>104</v>
      </c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7"/>
      <c r="BQ40" s="88" t="s">
        <v>105</v>
      </c>
      <c r="BR40" s="88"/>
      <c r="BS40" s="88"/>
      <c r="BT40" s="88"/>
      <c r="BU40" s="71">
        <v>1</v>
      </c>
      <c r="BV40" s="72">
        <v>1</v>
      </c>
      <c r="BW40" s="73"/>
      <c r="BX40" s="14"/>
      <c r="BY40" s="14"/>
      <c r="BZ40" s="14"/>
    </row>
    <row r="41" spans="1:78" ht="15.75" customHeight="1" x14ac:dyDescent="0.25">
      <c r="A41" s="76"/>
      <c r="B41" s="77"/>
      <c r="C41" s="76"/>
      <c r="D41" s="80"/>
      <c r="E41" s="80"/>
      <c r="F41" s="80"/>
      <c r="G41" s="77"/>
      <c r="H41" s="76"/>
      <c r="I41" s="80"/>
      <c r="J41" s="80"/>
      <c r="K41" s="80"/>
      <c r="L41" s="77"/>
      <c r="M41" s="98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100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92"/>
      <c r="AR41" s="93"/>
      <c r="AS41" s="93"/>
      <c r="AT41" s="93"/>
      <c r="AU41" s="94"/>
      <c r="AV41" s="88"/>
      <c r="AW41" s="88"/>
      <c r="AX41" s="88"/>
      <c r="AY41" s="88"/>
      <c r="AZ41" s="88"/>
      <c r="BA41" s="88"/>
      <c r="BB41" s="88"/>
      <c r="BC41" s="88"/>
      <c r="BD41" s="88"/>
      <c r="BE41" s="98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100"/>
      <c r="BQ41" s="88"/>
      <c r="BR41" s="88"/>
      <c r="BS41" s="88"/>
      <c r="BT41" s="88"/>
      <c r="BU41" s="71"/>
      <c r="BV41" s="72"/>
      <c r="BW41" s="73"/>
      <c r="BX41" s="14"/>
      <c r="BY41" s="14"/>
      <c r="BZ41" s="14"/>
    </row>
    <row r="42" spans="1:78" s="13" customFormat="1" ht="15.75" customHeight="1" x14ac:dyDescent="0.2">
      <c r="A42" s="74"/>
      <c r="B42" s="75"/>
      <c r="C42" s="78"/>
      <c r="D42" s="78"/>
      <c r="E42" s="78"/>
      <c r="F42" s="78"/>
      <c r="G42" s="78"/>
      <c r="H42" s="117"/>
      <c r="I42" s="121"/>
      <c r="J42" s="121"/>
      <c r="K42" s="121"/>
      <c r="L42" s="118"/>
      <c r="M42" s="81" t="s">
        <v>81</v>
      </c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3"/>
      <c r="AG42" s="108"/>
      <c r="AH42" s="78"/>
      <c r="AI42" s="78"/>
      <c r="AJ42" s="78"/>
      <c r="AK42" s="78"/>
      <c r="AL42" s="108"/>
      <c r="AM42" s="78"/>
      <c r="AN42" s="78"/>
      <c r="AO42" s="78"/>
      <c r="AP42" s="78"/>
      <c r="AQ42" s="109"/>
      <c r="AR42" s="110"/>
      <c r="AS42" s="110"/>
      <c r="AT42" s="110"/>
      <c r="AU42" s="111"/>
      <c r="AV42" s="78"/>
      <c r="AW42" s="78"/>
      <c r="AX42" s="78"/>
      <c r="AY42" s="78"/>
      <c r="AZ42" s="78"/>
      <c r="BA42" s="78"/>
      <c r="BB42" s="78"/>
      <c r="BC42" s="78"/>
      <c r="BD42" s="78"/>
      <c r="BE42" s="74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5"/>
      <c r="BQ42" s="74"/>
      <c r="BR42" s="79"/>
      <c r="BS42" s="79"/>
      <c r="BT42" s="75"/>
      <c r="BU42" s="71"/>
      <c r="BV42" s="72"/>
      <c r="BW42" s="73"/>
      <c r="BX42" s="15"/>
      <c r="BY42" s="15"/>
      <c r="BZ42" s="15"/>
    </row>
    <row r="43" spans="1:78" s="13" customFormat="1" ht="15.75" customHeight="1" x14ac:dyDescent="0.2">
      <c r="A43" s="76"/>
      <c r="B43" s="77"/>
      <c r="C43" s="78"/>
      <c r="D43" s="78"/>
      <c r="E43" s="78"/>
      <c r="F43" s="78"/>
      <c r="G43" s="78"/>
      <c r="H43" s="119"/>
      <c r="I43" s="122"/>
      <c r="J43" s="122"/>
      <c r="K43" s="122"/>
      <c r="L43" s="120"/>
      <c r="M43" s="8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6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112"/>
      <c r="AR43" s="113"/>
      <c r="AS43" s="113"/>
      <c r="AT43" s="113"/>
      <c r="AU43" s="114"/>
      <c r="AV43" s="78"/>
      <c r="AW43" s="78"/>
      <c r="AX43" s="78"/>
      <c r="AY43" s="78"/>
      <c r="AZ43" s="78"/>
      <c r="BA43" s="78"/>
      <c r="BB43" s="78"/>
      <c r="BC43" s="78"/>
      <c r="BD43" s="78"/>
      <c r="BE43" s="76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77"/>
      <c r="BQ43" s="76"/>
      <c r="BR43" s="80"/>
      <c r="BS43" s="80"/>
      <c r="BT43" s="77"/>
      <c r="BU43" s="71"/>
      <c r="BV43" s="72"/>
      <c r="BW43" s="73"/>
      <c r="BX43" s="15"/>
      <c r="BY43" s="15"/>
      <c r="BZ43" s="15"/>
    </row>
    <row r="44" spans="1:78" s="13" customFormat="1" ht="15.75" customHeight="1" x14ac:dyDescent="0.2">
      <c r="A44" s="74"/>
      <c r="B44" s="75"/>
      <c r="C44" s="74"/>
      <c r="D44" s="79"/>
      <c r="E44" s="79"/>
      <c r="F44" s="79"/>
      <c r="G44" s="75"/>
      <c r="H44" s="74"/>
      <c r="I44" s="79"/>
      <c r="J44" s="79"/>
      <c r="K44" s="79"/>
      <c r="L44" s="79"/>
      <c r="M44" s="74" t="s">
        <v>98</v>
      </c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5"/>
      <c r="AG44" s="108">
        <v>43531</v>
      </c>
      <c r="AH44" s="78"/>
      <c r="AI44" s="78"/>
      <c r="AJ44" s="78"/>
      <c r="AK44" s="78"/>
      <c r="AL44" s="108"/>
      <c r="AM44" s="78"/>
      <c r="AN44" s="78"/>
      <c r="AO44" s="78"/>
      <c r="AP44" s="78"/>
      <c r="AQ44" s="109"/>
      <c r="AR44" s="110"/>
      <c r="AS44" s="110"/>
      <c r="AT44" s="110"/>
      <c r="AU44" s="111"/>
      <c r="AV44" s="74"/>
      <c r="AW44" s="79"/>
      <c r="AX44" s="79"/>
      <c r="AY44" s="79"/>
      <c r="AZ44" s="75"/>
      <c r="BA44" s="74"/>
      <c r="BB44" s="79"/>
      <c r="BC44" s="79"/>
      <c r="BD44" s="75"/>
      <c r="BE44" s="95" t="s">
        <v>290</v>
      </c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7"/>
      <c r="BQ44" s="78" t="s">
        <v>95</v>
      </c>
      <c r="BR44" s="78"/>
      <c r="BS44" s="78"/>
      <c r="BT44" s="78"/>
      <c r="BU44" s="71">
        <v>1</v>
      </c>
      <c r="BV44" s="72">
        <v>1</v>
      </c>
      <c r="BW44" s="73"/>
      <c r="BX44" s="15"/>
      <c r="BY44" s="15"/>
      <c r="BZ44" s="15"/>
    </row>
    <row r="45" spans="1:78" s="13" customFormat="1" ht="15.75" customHeight="1" x14ac:dyDescent="0.2">
      <c r="A45" s="76"/>
      <c r="B45" s="77"/>
      <c r="C45" s="76"/>
      <c r="D45" s="80"/>
      <c r="E45" s="80"/>
      <c r="F45" s="80"/>
      <c r="G45" s="77"/>
      <c r="H45" s="76"/>
      <c r="I45" s="80"/>
      <c r="J45" s="80"/>
      <c r="K45" s="80"/>
      <c r="L45" s="80"/>
      <c r="M45" s="76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77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112"/>
      <c r="AR45" s="113"/>
      <c r="AS45" s="113"/>
      <c r="AT45" s="113"/>
      <c r="AU45" s="114"/>
      <c r="AV45" s="76"/>
      <c r="AW45" s="80"/>
      <c r="AX45" s="80"/>
      <c r="AY45" s="80"/>
      <c r="AZ45" s="77"/>
      <c r="BA45" s="76"/>
      <c r="BB45" s="80"/>
      <c r="BC45" s="80"/>
      <c r="BD45" s="77"/>
      <c r="BE45" s="98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100"/>
      <c r="BQ45" s="78"/>
      <c r="BR45" s="78"/>
      <c r="BS45" s="78"/>
      <c r="BT45" s="78"/>
      <c r="BU45" s="71"/>
      <c r="BV45" s="72"/>
      <c r="BW45" s="73"/>
      <c r="BX45" s="15"/>
      <c r="BY45" s="15"/>
      <c r="BZ45" s="15"/>
    </row>
    <row r="46" spans="1:78" s="13" customFormat="1" ht="15.75" customHeight="1" x14ac:dyDescent="0.2">
      <c r="A46" s="74"/>
      <c r="B46" s="75"/>
      <c r="C46" s="74"/>
      <c r="D46" s="79"/>
      <c r="E46" s="79"/>
      <c r="F46" s="79"/>
      <c r="G46" s="75"/>
      <c r="H46" s="74"/>
      <c r="I46" s="79"/>
      <c r="J46" s="79"/>
      <c r="K46" s="79"/>
      <c r="L46" s="79"/>
      <c r="M46" s="74" t="s">
        <v>66</v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5"/>
      <c r="AG46" s="108">
        <v>43531</v>
      </c>
      <c r="AH46" s="78"/>
      <c r="AI46" s="78"/>
      <c r="AJ46" s="78"/>
      <c r="AK46" s="78"/>
      <c r="AL46" s="108"/>
      <c r="AM46" s="78"/>
      <c r="AN46" s="78"/>
      <c r="AO46" s="78"/>
      <c r="AP46" s="78"/>
      <c r="AQ46" s="109"/>
      <c r="AR46" s="110"/>
      <c r="AS46" s="110"/>
      <c r="AT46" s="110"/>
      <c r="AU46" s="111"/>
      <c r="AV46" s="74"/>
      <c r="AW46" s="79"/>
      <c r="AX46" s="79"/>
      <c r="AY46" s="79"/>
      <c r="AZ46" s="75"/>
      <c r="BA46" s="74"/>
      <c r="BB46" s="79"/>
      <c r="BC46" s="79"/>
      <c r="BD46" s="75"/>
      <c r="BE46" s="95" t="s">
        <v>290</v>
      </c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7"/>
      <c r="BQ46" s="78" t="s">
        <v>95</v>
      </c>
      <c r="BR46" s="78"/>
      <c r="BS46" s="78"/>
      <c r="BT46" s="78"/>
      <c r="BU46" s="71">
        <v>1</v>
      </c>
      <c r="BV46" s="72">
        <v>1</v>
      </c>
      <c r="BW46" s="73"/>
      <c r="BX46" s="15"/>
      <c r="BY46" s="15"/>
      <c r="BZ46" s="15"/>
    </row>
    <row r="47" spans="1:78" s="13" customFormat="1" ht="15.75" customHeight="1" x14ac:dyDescent="0.2">
      <c r="A47" s="76"/>
      <c r="B47" s="77"/>
      <c r="C47" s="76"/>
      <c r="D47" s="80"/>
      <c r="E47" s="80"/>
      <c r="F47" s="80"/>
      <c r="G47" s="77"/>
      <c r="H47" s="76"/>
      <c r="I47" s="80"/>
      <c r="J47" s="80"/>
      <c r="K47" s="80"/>
      <c r="L47" s="80"/>
      <c r="M47" s="76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7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112"/>
      <c r="AR47" s="113"/>
      <c r="AS47" s="113"/>
      <c r="AT47" s="113"/>
      <c r="AU47" s="114"/>
      <c r="AV47" s="76"/>
      <c r="AW47" s="80"/>
      <c r="AX47" s="80"/>
      <c r="AY47" s="80"/>
      <c r="AZ47" s="77"/>
      <c r="BA47" s="76"/>
      <c r="BB47" s="80"/>
      <c r="BC47" s="80"/>
      <c r="BD47" s="77"/>
      <c r="BE47" s="98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100"/>
      <c r="BQ47" s="78"/>
      <c r="BR47" s="78"/>
      <c r="BS47" s="78"/>
      <c r="BT47" s="78"/>
      <c r="BU47" s="71"/>
      <c r="BV47" s="72"/>
      <c r="BW47" s="73"/>
      <c r="BX47" s="15"/>
      <c r="BY47" s="15"/>
      <c r="BZ47" s="15"/>
    </row>
    <row r="48" spans="1:78" s="13" customFormat="1" ht="15.75" customHeight="1" x14ac:dyDescent="0.2">
      <c r="A48" s="74"/>
      <c r="B48" s="75"/>
      <c r="C48" s="74"/>
      <c r="D48" s="79"/>
      <c r="E48" s="79"/>
      <c r="F48" s="79"/>
      <c r="G48" s="75"/>
      <c r="H48" s="74"/>
      <c r="I48" s="79"/>
      <c r="J48" s="79"/>
      <c r="K48" s="79"/>
      <c r="L48" s="79"/>
      <c r="M48" s="74" t="s">
        <v>67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5"/>
      <c r="AG48" s="108">
        <v>43531</v>
      </c>
      <c r="AH48" s="78"/>
      <c r="AI48" s="78"/>
      <c r="AJ48" s="78"/>
      <c r="AK48" s="78"/>
      <c r="AL48" s="108"/>
      <c r="AM48" s="78"/>
      <c r="AN48" s="78"/>
      <c r="AO48" s="78"/>
      <c r="AP48" s="78"/>
      <c r="AQ48" s="109"/>
      <c r="AR48" s="110"/>
      <c r="AS48" s="110"/>
      <c r="AT48" s="110"/>
      <c r="AU48" s="111"/>
      <c r="AV48" s="74"/>
      <c r="AW48" s="79"/>
      <c r="AX48" s="79"/>
      <c r="AY48" s="79"/>
      <c r="AZ48" s="75"/>
      <c r="BA48" s="74"/>
      <c r="BB48" s="79"/>
      <c r="BC48" s="79"/>
      <c r="BD48" s="75"/>
      <c r="BE48" s="95" t="s">
        <v>315</v>
      </c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78" t="s">
        <v>95</v>
      </c>
      <c r="BR48" s="78"/>
      <c r="BS48" s="78"/>
      <c r="BT48" s="78"/>
      <c r="BU48" s="71">
        <v>1</v>
      </c>
      <c r="BV48" s="72">
        <v>1</v>
      </c>
      <c r="BW48" s="73"/>
      <c r="BX48" s="15"/>
      <c r="BY48" s="15"/>
      <c r="BZ48" s="15"/>
    </row>
    <row r="49" spans="1:78" s="13" customFormat="1" ht="15.75" customHeight="1" x14ac:dyDescent="0.2">
      <c r="A49" s="76"/>
      <c r="B49" s="77"/>
      <c r="C49" s="76"/>
      <c r="D49" s="80"/>
      <c r="E49" s="80"/>
      <c r="F49" s="80"/>
      <c r="G49" s="77"/>
      <c r="H49" s="76"/>
      <c r="I49" s="80"/>
      <c r="J49" s="80"/>
      <c r="K49" s="80"/>
      <c r="L49" s="80"/>
      <c r="M49" s="76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77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112"/>
      <c r="AR49" s="113"/>
      <c r="AS49" s="113"/>
      <c r="AT49" s="113"/>
      <c r="AU49" s="114"/>
      <c r="AV49" s="76"/>
      <c r="AW49" s="80"/>
      <c r="AX49" s="80"/>
      <c r="AY49" s="80"/>
      <c r="AZ49" s="77"/>
      <c r="BA49" s="76"/>
      <c r="BB49" s="80"/>
      <c r="BC49" s="80"/>
      <c r="BD49" s="77"/>
      <c r="BE49" s="98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78"/>
      <c r="BR49" s="78"/>
      <c r="BS49" s="78"/>
      <c r="BT49" s="78"/>
      <c r="BU49" s="71"/>
      <c r="BV49" s="72"/>
      <c r="BW49" s="73"/>
      <c r="BX49" s="15"/>
      <c r="BY49" s="15"/>
      <c r="BZ49" s="15"/>
    </row>
    <row r="50" spans="1:78" s="13" customFormat="1" ht="15.75" customHeight="1" x14ac:dyDescent="0.2">
      <c r="A50" s="74"/>
      <c r="B50" s="75"/>
      <c r="C50" s="74"/>
      <c r="D50" s="79"/>
      <c r="E50" s="79"/>
      <c r="F50" s="79"/>
      <c r="G50" s="75"/>
      <c r="H50" s="74"/>
      <c r="I50" s="79"/>
      <c r="J50" s="79"/>
      <c r="K50" s="79"/>
      <c r="L50" s="75"/>
      <c r="M50" s="74" t="s">
        <v>68</v>
      </c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5"/>
      <c r="AG50" s="108">
        <v>43531</v>
      </c>
      <c r="AH50" s="78"/>
      <c r="AI50" s="78"/>
      <c r="AJ50" s="78"/>
      <c r="AK50" s="78"/>
      <c r="AL50" s="108"/>
      <c r="AM50" s="78"/>
      <c r="AN50" s="78"/>
      <c r="AO50" s="78"/>
      <c r="AP50" s="78"/>
      <c r="AQ50" s="109"/>
      <c r="AR50" s="110"/>
      <c r="AS50" s="110"/>
      <c r="AT50" s="110"/>
      <c r="AU50" s="111"/>
      <c r="AV50" s="78"/>
      <c r="AW50" s="78"/>
      <c r="AX50" s="78"/>
      <c r="AY50" s="78"/>
      <c r="AZ50" s="78"/>
      <c r="BA50" s="78"/>
      <c r="BB50" s="78"/>
      <c r="BC50" s="78"/>
      <c r="BD50" s="78"/>
      <c r="BE50" s="95" t="s">
        <v>290</v>
      </c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78" t="s">
        <v>95</v>
      </c>
      <c r="BR50" s="78"/>
      <c r="BS50" s="78"/>
      <c r="BT50" s="78"/>
      <c r="BU50" s="71">
        <v>1</v>
      </c>
      <c r="BV50" s="72">
        <v>1</v>
      </c>
      <c r="BW50" s="73"/>
      <c r="BX50" s="15"/>
      <c r="BY50" s="15"/>
      <c r="BZ50" s="15"/>
    </row>
    <row r="51" spans="1:78" s="13" customFormat="1" ht="15.75" customHeight="1" x14ac:dyDescent="0.2">
      <c r="A51" s="76"/>
      <c r="B51" s="77"/>
      <c r="C51" s="76"/>
      <c r="D51" s="80"/>
      <c r="E51" s="80"/>
      <c r="F51" s="80"/>
      <c r="G51" s="77"/>
      <c r="H51" s="76"/>
      <c r="I51" s="80"/>
      <c r="J51" s="80"/>
      <c r="K51" s="80"/>
      <c r="L51" s="77"/>
      <c r="M51" s="76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77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112"/>
      <c r="AR51" s="113"/>
      <c r="AS51" s="113"/>
      <c r="AT51" s="113"/>
      <c r="AU51" s="114"/>
      <c r="AV51" s="78"/>
      <c r="AW51" s="78"/>
      <c r="AX51" s="78"/>
      <c r="AY51" s="78"/>
      <c r="AZ51" s="78"/>
      <c r="BA51" s="78"/>
      <c r="BB51" s="78"/>
      <c r="BC51" s="78"/>
      <c r="BD51" s="78"/>
      <c r="BE51" s="98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100"/>
      <c r="BQ51" s="78"/>
      <c r="BR51" s="78"/>
      <c r="BS51" s="78"/>
      <c r="BT51" s="78"/>
      <c r="BU51" s="71"/>
      <c r="BV51" s="72"/>
      <c r="BW51" s="73"/>
      <c r="BX51" s="15"/>
      <c r="BY51" s="15"/>
      <c r="BZ51" s="15"/>
    </row>
    <row r="52" spans="1:78" ht="15.75" customHeight="1" x14ac:dyDescent="0.25">
      <c r="A52" s="74"/>
      <c r="B52" s="75"/>
      <c r="C52" s="74"/>
      <c r="D52" s="79"/>
      <c r="E52" s="79"/>
      <c r="F52" s="79"/>
      <c r="G52" s="75"/>
      <c r="H52" s="74"/>
      <c r="I52" s="79"/>
      <c r="J52" s="79"/>
      <c r="K52" s="79"/>
      <c r="L52" s="75"/>
      <c r="M52" s="74" t="s">
        <v>69</v>
      </c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5"/>
      <c r="AG52" s="108">
        <v>43531</v>
      </c>
      <c r="AH52" s="78"/>
      <c r="AI52" s="78"/>
      <c r="AJ52" s="78"/>
      <c r="AK52" s="78"/>
      <c r="AL52" s="109"/>
      <c r="AM52" s="110"/>
      <c r="AN52" s="110"/>
      <c r="AO52" s="110"/>
      <c r="AP52" s="111"/>
      <c r="AQ52" s="109"/>
      <c r="AR52" s="110"/>
      <c r="AS52" s="110"/>
      <c r="AT52" s="110"/>
      <c r="AU52" s="111"/>
      <c r="AV52" s="74"/>
      <c r="AW52" s="79"/>
      <c r="AX52" s="79"/>
      <c r="AY52" s="79"/>
      <c r="AZ52" s="75"/>
      <c r="BA52" s="74"/>
      <c r="BB52" s="79"/>
      <c r="BC52" s="79"/>
      <c r="BD52" s="75"/>
      <c r="BE52" s="95" t="s">
        <v>290</v>
      </c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7"/>
      <c r="BQ52" s="78" t="s">
        <v>95</v>
      </c>
      <c r="BR52" s="78"/>
      <c r="BS52" s="78"/>
      <c r="BT52" s="78"/>
      <c r="BU52" s="71">
        <v>1</v>
      </c>
      <c r="BV52" s="72">
        <v>1</v>
      </c>
      <c r="BW52" s="73"/>
      <c r="BX52" s="14"/>
      <c r="BY52" s="14"/>
      <c r="BZ52" s="14"/>
    </row>
    <row r="53" spans="1:78" ht="15.75" customHeight="1" x14ac:dyDescent="0.25">
      <c r="A53" s="76"/>
      <c r="B53" s="77"/>
      <c r="C53" s="76"/>
      <c r="D53" s="80"/>
      <c r="E53" s="80"/>
      <c r="F53" s="80"/>
      <c r="G53" s="77"/>
      <c r="H53" s="76"/>
      <c r="I53" s="80"/>
      <c r="J53" s="80"/>
      <c r="K53" s="80"/>
      <c r="L53" s="77"/>
      <c r="M53" s="76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77"/>
      <c r="AG53" s="78"/>
      <c r="AH53" s="78"/>
      <c r="AI53" s="78"/>
      <c r="AJ53" s="78"/>
      <c r="AK53" s="78"/>
      <c r="AL53" s="112"/>
      <c r="AM53" s="113"/>
      <c r="AN53" s="113"/>
      <c r="AO53" s="113"/>
      <c r="AP53" s="114"/>
      <c r="AQ53" s="112"/>
      <c r="AR53" s="113"/>
      <c r="AS53" s="113"/>
      <c r="AT53" s="113"/>
      <c r="AU53" s="114"/>
      <c r="AV53" s="76"/>
      <c r="AW53" s="80"/>
      <c r="AX53" s="80"/>
      <c r="AY53" s="80"/>
      <c r="AZ53" s="77"/>
      <c r="BA53" s="76"/>
      <c r="BB53" s="80"/>
      <c r="BC53" s="80"/>
      <c r="BD53" s="77"/>
      <c r="BE53" s="98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100"/>
      <c r="BQ53" s="78"/>
      <c r="BR53" s="78"/>
      <c r="BS53" s="78"/>
      <c r="BT53" s="78"/>
      <c r="BU53" s="71"/>
      <c r="BV53" s="72"/>
      <c r="BW53" s="73"/>
      <c r="BX53" s="14"/>
      <c r="BY53" s="14"/>
      <c r="BZ53" s="14"/>
    </row>
    <row r="54" spans="1:78" s="13" customFormat="1" ht="15.75" customHeight="1" x14ac:dyDescent="0.2">
      <c r="A54" s="74"/>
      <c r="B54" s="75"/>
      <c r="C54" s="78"/>
      <c r="D54" s="78"/>
      <c r="E54" s="78"/>
      <c r="F54" s="78"/>
      <c r="G54" s="78"/>
      <c r="H54" s="74"/>
      <c r="I54" s="79"/>
      <c r="J54" s="79"/>
      <c r="K54" s="79"/>
      <c r="L54" s="75"/>
      <c r="M54" s="74" t="s">
        <v>70</v>
      </c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5"/>
      <c r="AG54" s="108">
        <v>43531</v>
      </c>
      <c r="AH54" s="78"/>
      <c r="AI54" s="78"/>
      <c r="AJ54" s="78"/>
      <c r="AK54" s="78"/>
      <c r="AL54" s="108"/>
      <c r="AM54" s="78"/>
      <c r="AN54" s="78"/>
      <c r="AO54" s="78"/>
      <c r="AP54" s="78"/>
      <c r="AQ54" s="109"/>
      <c r="AR54" s="110"/>
      <c r="AS54" s="110"/>
      <c r="AT54" s="110"/>
      <c r="AU54" s="111"/>
      <c r="AV54" s="78"/>
      <c r="AW54" s="78"/>
      <c r="AX54" s="78"/>
      <c r="AY54" s="78"/>
      <c r="AZ54" s="78"/>
      <c r="BA54" s="78"/>
      <c r="BB54" s="78"/>
      <c r="BC54" s="78"/>
      <c r="BD54" s="78"/>
      <c r="BE54" s="95" t="s">
        <v>290</v>
      </c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7"/>
      <c r="BQ54" s="78" t="s">
        <v>95</v>
      </c>
      <c r="BR54" s="78"/>
      <c r="BS54" s="78"/>
      <c r="BT54" s="78"/>
      <c r="BU54" s="71">
        <v>1</v>
      </c>
      <c r="BV54" s="72">
        <v>1</v>
      </c>
      <c r="BW54" s="73"/>
      <c r="BX54" s="15"/>
      <c r="BY54" s="15"/>
      <c r="BZ54" s="15"/>
    </row>
    <row r="55" spans="1:78" s="13" customFormat="1" ht="15.75" customHeight="1" x14ac:dyDescent="0.2">
      <c r="A55" s="76"/>
      <c r="B55" s="77"/>
      <c r="C55" s="78"/>
      <c r="D55" s="78"/>
      <c r="E55" s="78"/>
      <c r="F55" s="78"/>
      <c r="G55" s="78"/>
      <c r="H55" s="76"/>
      <c r="I55" s="80"/>
      <c r="J55" s="80"/>
      <c r="K55" s="80"/>
      <c r="L55" s="77"/>
      <c r="M55" s="76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77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112"/>
      <c r="AR55" s="113"/>
      <c r="AS55" s="113"/>
      <c r="AT55" s="113"/>
      <c r="AU55" s="114"/>
      <c r="AV55" s="78"/>
      <c r="AW55" s="78"/>
      <c r="AX55" s="78"/>
      <c r="AY55" s="78"/>
      <c r="AZ55" s="78"/>
      <c r="BA55" s="78"/>
      <c r="BB55" s="78"/>
      <c r="BC55" s="78"/>
      <c r="BD55" s="78"/>
      <c r="BE55" s="98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100"/>
      <c r="BQ55" s="78"/>
      <c r="BR55" s="78"/>
      <c r="BS55" s="78"/>
      <c r="BT55" s="78"/>
      <c r="BU55" s="71"/>
      <c r="BV55" s="72"/>
      <c r="BW55" s="73"/>
      <c r="BX55" s="15"/>
      <c r="BY55" s="15"/>
      <c r="BZ55" s="15"/>
    </row>
    <row r="56" spans="1:78" s="13" customFormat="1" ht="15.75" customHeight="1" x14ac:dyDescent="0.2">
      <c r="A56" s="74"/>
      <c r="B56" s="75"/>
      <c r="C56" s="78"/>
      <c r="D56" s="78"/>
      <c r="E56" s="78"/>
      <c r="F56" s="78"/>
      <c r="G56" s="78"/>
      <c r="H56" s="74"/>
      <c r="I56" s="79"/>
      <c r="J56" s="79"/>
      <c r="K56" s="79"/>
      <c r="L56" s="75"/>
      <c r="M56" s="74" t="s">
        <v>324</v>
      </c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5"/>
      <c r="AG56" s="108">
        <v>43531</v>
      </c>
      <c r="AH56" s="78"/>
      <c r="AI56" s="78"/>
      <c r="AJ56" s="78"/>
      <c r="AK56" s="78"/>
      <c r="AL56" s="108"/>
      <c r="AM56" s="78"/>
      <c r="AN56" s="78"/>
      <c r="AO56" s="78"/>
      <c r="AP56" s="78"/>
      <c r="AQ56" s="109"/>
      <c r="AR56" s="110"/>
      <c r="AS56" s="110"/>
      <c r="AT56" s="110"/>
      <c r="AU56" s="111"/>
      <c r="AV56" s="78"/>
      <c r="AW56" s="78"/>
      <c r="AX56" s="78"/>
      <c r="AY56" s="78"/>
      <c r="AZ56" s="78"/>
      <c r="BA56" s="78"/>
      <c r="BB56" s="78"/>
      <c r="BC56" s="78"/>
      <c r="BD56" s="78"/>
      <c r="BE56" s="95" t="s">
        <v>290</v>
      </c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7"/>
      <c r="BQ56" s="78" t="s">
        <v>95</v>
      </c>
      <c r="BR56" s="78"/>
      <c r="BS56" s="78"/>
      <c r="BT56" s="78"/>
      <c r="BU56" s="71">
        <v>1</v>
      </c>
      <c r="BV56" s="72">
        <v>1</v>
      </c>
      <c r="BW56" s="73"/>
      <c r="BX56" s="15"/>
      <c r="BY56" s="15"/>
      <c r="BZ56" s="15"/>
    </row>
    <row r="57" spans="1:78" s="13" customFormat="1" ht="15.75" customHeight="1" x14ac:dyDescent="0.2">
      <c r="A57" s="76"/>
      <c r="B57" s="77"/>
      <c r="C57" s="78"/>
      <c r="D57" s="78"/>
      <c r="E57" s="78"/>
      <c r="F57" s="78"/>
      <c r="G57" s="78"/>
      <c r="H57" s="76"/>
      <c r="I57" s="80"/>
      <c r="J57" s="80"/>
      <c r="K57" s="80"/>
      <c r="L57" s="77"/>
      <c r="M57" s="76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77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112"/>
      <c r="AR57" s="113"/>
      <c r="AS57" s="113"/>
      <c r="AT57" s="113"/>
      <c r="AU57" s="114"/>
      <c r="AV57" s="78"/>
      <c r="AW57" s="78"/>
      <c r="AX57" s="78"/>
      <c r="AY57" s="78"/>
      <c r="AZ57" s="78"/>
      <c r="BA57" s="78"/>
      <c r="BB57" s="78"/>
      <c r="BC57" s="78"/>
      <c r="BD57" s="78"/>
      <c r="BE57" s="98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100"/>
      <c r="BQ57" s="78"/>
      <c r="BR57" s="78"/>
      <c r="BS57" s="78"/>
      <c r="BT57" s="78"/>
      <c r="BU57" s="71"/>
      <c r="BV57" s="72"/>
      <c r="BW57" s="73"/>
      <c r="BX57" s="15"/>
      <c r="BY57" s="15"/>
      <c r="BZ57" s="15"/>
    </row>
    <row r="58" spans="1:78" s="13" customFormat="1" ht="15.75" customHeight="1" x14ac:dyDescent="0.2">
      <c r="A58" s="74"/>
      <c r="B58" s="75"/>
      <c r="C58" s="78"/>
      <c r="D58" s="78"/>
      <c r="E58" s="78"/>
      <c r="F58" s="78"/>
      <c r="G58" s="78"/>
      <c r="H58" s="74"/>
      <c r="I58" s="79"/>
      <c r="J58" s="79"/>
      <c r="K58" s="79"/>
      <c r="L58" s="75"/>
      <c r="M58" s="74" t="s">
        <v>82</v>
      </c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5"/>
      <c r="AG58" s="108">
        <v>43531</v>
      </c>
      <c r="AH58" s="78"/>
      <c r="AI58" s="78"/>
      <c r="AJ58" s="78"/>
      <c r="AK58" s="78"/>
      <c r="AL58" s="108"/>
      <c r="AM58" s="78"/>
      <c r="AN58" s="78"/>
      <c r="AO58" s="78"/>
      <c r="AP58" s="78"/>
      <c r="AQ58" s="109"/>
      <c r="AR58" s="110"/>
      <c r="AS58" s="110"/>
      <c r="AT58" s="110"/>
      <c r="AU58" s="111"/>
      <c r="AV58" s="78"/>
      <c r="AW58" s="78"/>
      <c r="AX58" s="78"/>
      <c r="AY58" s="78"/>
      <c r="AZ58" s="78"/>
      <c r="BA58" s="78"/>
      <c r="BB58" s="78"/>
      <c r="BC58" s="78"/>
      <c r="BD58" s="78"/>
      <c r="BE58" s="95" t="s">
        <v>290</v>
      </c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7"/>
      <c r="BQ58" s="78" t="s">
        <v>95</v>
      </c>
      <c r="BR58" s="78"/>
      <c r="BS58" s="78"/>
      <c r="BT58" s="78"/>
      <c r="BU58" s="71">
        <v>1</v>
      </c>
      <c r="BV58" s="72">
        <v>1</v>
      </c>
      <c r="BW58" s="73"/>
      <c r="BX58" s="15"/>
      <c r="BY58" s="15"/>
      <c r="BZ58" s="15"/>
    </row>
    <row r="59" spans="1:78" s="13" customFormat="1" ht="15.75" customHeight="1" x14ac:dyDescent="0.2">
      <c r="A59" s="76"/>
      <c r="B59" s="77"/>
      <c r="C59" s="78"/>
      <c r="D59" s="78"/>
      <c r="E59" s="78"/>
      <c r="F59" s="78"/>
      <c r="G59" s="78"/>
      <c r="H59" s="76"/>
      <c r="I59" s="80"/>
      <c r="J59" s="80"/>
      <c r="K59" s="80"/>
      <c r="L59" s="77"/>
      <c r="M59" s="76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77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112"/>
      <c r="AR59" s="113"/>
      <c r="AS59" s="113"/>
      <c r="AT59" s="113"/>
      <c r="AU59" s="114"/>
      <c r="AV59" s="78"/>
      <c r="AW59" s="78"/>
      <c r="AX59" s="78"/>
      <c r="AY59" s="78"/>
      <c r="AZ59" s="78"/>
      <c r="BA59" s="78"/>
      <c r="BB59" s="78"/>
      <c r="BC59" s="78"/>
      <c r="BD59" s="78"/>
      <c r="BE59" s="98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100"/>
      <c r="BQ59" s="78"/>
      <c r="BR59" s="78"/>
      <c r="BS59" s="78"/>
      <c r="BT59" s="78"/>
      <c r="BU59" s="71"/>
      <c r="BV59" s="72"/>
      <c r="BW59" s="73"/>
      <c r="BX59" s="15"/>
      <c r="BY59" s="15"/>
      <c r="BZ59" s="15"/>
    </row>
    <row r="60" spans="1:78" s="13" customFormat="1" ht="15.75" customHeight="1" x14ac:dyDescent="0.2">
      <c r="A60" s="74"/>
      <c r="B60" s="75"/>
      <c r="C60" s="78"/>
      <c r="D60" s="78"/>
      <c r="E60" s="78"/>
      <c r="F60" s="78"/>
      <c r="G60" s="78"/>
      <c r="H60" s="74"/>
      <c r="I60" s="79"/>
      <c r="J60" s="79"/>
      <c r="K60" s="79"/>
      <c r="L60" s="75"/>
      <c r="M60" s="74" t="s">
        <v>288</v>
      </c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5"/>
      <c r="AG60" s="108"/>
      <c r="AH60" s="78"/>
      <c r="AI60" s="78"/>
      <c r="AJ60" s="78"/>
      <c r="AK60" s="78"/>
      <c r="AL60" s="108" t="s">
        <v>289</v>
      </c>
      <c r="AM60" s="78"/>
      <c r="AN60" s="78"/>
      <c r="AO60" s="78"/>
      <c r="AP60" s="78"/>
      <c r="AQ60" s="109"/>
      <c r="AR60" s="110"/>
      <c r="AS60" s="110"/>
      <c r="AT60" s="110"/>
      <c r="AU60" s="111"/>
      <c r="AV60" s="78"/>
      <c r="AW60" s="78"/>
      <c r="AX60" s="78"/>
      <c r="AY60" s="78"/>
      <c r="AZ60" s="78"/>
      <c r="BA60" s="78"/>
      <c r="BB60" s="78"/>
      <c r="BC60" s="78"/>
      <c r="BD60" s="78"/>
      <c r="BE60" s="95" t="s">
        <v>290</v>
      </c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7"/>
      <c r="BQ60" s="78" t="s">
        <v>301</v>
      </c>
      <c r="BR60" s="78"/>
      <c r="BS60" s="78"/>
      <c r="BT60" s="78"/>
      <c r="BU60" s="71">
        <v>1</v>
      </c>
      <c r="BV60" s="72"/>
      <c r="BW60" s="73"/>
      <c r="BX60" s="15"/>
      <c r="BY60" s="15"/>
      <c r="BZ60" s="15"/>
    </row>
    <row r="61" spans="1:78" s="13" customFormat="1" ht="15.75" customHeight="1" x14ac:dyDescent="0.2">
      <c r="A61" s="76"/>
      <c r="B61" s="77"/>
      <c r="C61" s="78"/>
      <c r="D61" s="78"/>
      <c r="E61" s="78"/>
      <c r="F61" s="78"/>
      <c r="G61" s="78"/>
      <c r="H61" s="76"/>
      <c r="I61" s="80"/>
      <c r="J61" s="80"/>
      <c r="K61" s="80"/>
      <c r="L61" s="77"/>
      <c r="M61" s="76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77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112"/>
      <c r="AR61" s="113"/>
      <c r="AS61" s="113"/>
      <c r="AT61" s="113"/>
      <c r="AU61" s="114"/>
      <c r="AV61" s="78"/>
      <c r="AW61" s="78"/>
      <c r="AX61" s="78"/>
      <c r="AY61" s="78"/>
      <c r="AZ61" s="78"/>
      <c r="BA61" s="78"/>
      <c r="BB61" s="78"/>
      <c r="BC61" s="78"/>
      <c r="BD61" s="78"/>
      <c r="BE61" s="98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100"/>
      <c r="BQ61" s="78"/>
      <c r="BR61" s="78"/>
      <c r="BS61" s="78"/>
      <c r="BT61" s="78"/>
      <c r="BU61" s="71"/>
      <c r="BV61" s="72"/>
      <c r="BW61" s="73"/>
      <c r="BX61" s="15"/>
      <c r="BY61" s="15"/>
      <c r="BZ61" s="15"/>
    </row>
    <row r="62" spans="1:78" s="13" customFormat="1" ht="15.75" customHeight="1" x14ac:dyDescent="0.2">
      <c r="A62" s="74"/>
      <c r="B62" s="75"/>
      <c r="C62" s="78"/>
      <c r="D62" s="78"/>
      <c r="E62" s="78"/>
      <c r="F62" s="78"/>
      <c r="G62" s="78"/>
      <c r="H62" s="74"/>
      <c r="I62" s="79"/>
      <c r="J62" s="79"/>
      <c r="K62" s="79"/>
      <c r="L62" s="75"/>
      <c r="M62" s="74" t="s">
        <v>83</v>
      </c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5"/>
      <c r="AG62" s="108"/>
      <c r="AH62" s="78"/>
      <c r="AI62" s="78"/>
      <c r="AJ62" s="78"/>
      <c r="AK62" s="78"/>
      <c r="AL62" s="108"/>
      <c r="AM62" s="78"/>
      <c r="AN62" s="78"/>
      <c r="AO62" s="78"/>
      <c r="AP62" s="78"/>
      <c r="AQ62" s="109"/>
      <c r="AR62" s="110"/>
      <c r="AS62" s="110"/>
      <c r="AT62" s="110"/>
      <c r="AU62" s="111"/>
      <c r="AV62" s="78"/>
      <c r="AW62" s="78"/>
      <c r="AX62" s="78"/>
      <c r="AY62" s="78"/>
      <c r="AZ62" s="78"/>
      <c r="BA62" s="78"/>
      <c r="BB62" s="78"/>
      <c r="BC62" s="78"/>
      <c r="BD62" s="78"/>
      <c r="BE62" s="95" t="s">
        <v>290</v>
      </c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7"/>
      <c r="BQ62" s="78" t="s">
        <v>301</v>
      </c>
      <c r="BR62" s="78"/>
      <c r="BS62" s="78"/>
      <c r="BT62" s="78"/>
      <c r="BU62" s="71">
        <v>1</v>
      </c>
      <c r="BV62" s="72"/>
      <c r="BW62" s="73"/>
      <c r="BX62" s="15"/>
      <c r="BY62" s="15"/>
      <c r="BZ62" s="15"/>
    </row>
    <row r="63" spans="1:78" s="13" customFormat="1" ht="15.75" customHeight="1" x14ac:dyDescent="0.2">
      <c r="A63" s="76"/>
      <c r="B63" s="77"/>
      <c r="C63" s="78"/>
      <c r="D63" s="78"/>
      <c r="E63" s="78"/>
      <c r="F63" s="78"/>
      <c r="G63" s="78"/>
      <c r="H63" s="76"/>
      <c r="I63" s="80"/>
      <c r="J63" s="80"/>
      <c r="K63" s="80"/>
      <c r="L63" s="77"/>
      <c r="M63" s="76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77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112"/>
      <c r="AR63" s="113"/>
      <c r="AS63" s="113"/>
      <c r="AT63" s="113"/>
      <c r="AU63" s="114"/>
      <c r="AV63" s="78"/>
      <c r="AW63" s="78"/>
      <c r="AX63" s="78"/>
      <c r="AY63" s="78"/>
      <c r="AZ63" s="78"/>
      <c r="BA63" s="78"/>
      <c r="BB63" s="78"/>
      <c r="BC63" s="78"/>
      <c r="BD63" s="78"/>
      <c r="BE63" s="98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100"/>
      <c r="BQ63" s="78"/>
      <c r="BR63" s="78"/>
      <c r="BS63" s="78"/>
      <c r="BT63" s="78"/>
      <c r="BU63" s="71"/>
      <c r="BV63" s="72"/>
      <c r="BW63" s="73"/>
      <c r="BX63" s="15"/>
      <c r="BY63" s="15"/>
      <c r="BZ63" s="15"/>
    </row>
    <row r="64" spans="1:78" s="13" customFormat="1" ht="15.75" customHeight="1" x14ac:dyDescent="0.2">
      <c r="A64" s="74"/>
      <c r="B64" s="75"/>
      <c r="C64" s="78"/>
      <c r="D64" s="78"/>
      <c r="E64" s="78"/>
      <c r="F64" s="78"/>
      <c r="G64" s="78"/>
      <c r="H64" s="74"/>
      <c r="I64" s="79"/>
      <c r="J64" s="79"/>
      <c r="K64" s="79"/>
      <c r="L64" s="75"/>
      <c r="M64" s="81" t="s">
        <v>287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3"/>
      <c r="AG64" s="108"/>
      <c r="AH64" s="78"/>
      <c r="AI64" s="78"/>
      <c r="AJ64" s="78"/>
      <c r="AK64" s="78"/>
      <c r="AL64" s="108"/>
      <c r="AM64" s="78"/>
      <c r="AN64" s="78"/>
      <c r="AO64" s="78"/>
      <c r="AP64" s="78"/>
      <c r="AQ64" s="109"/>
      <c r="AR64" s="110"/>
      <c r="AS64" s="110"/>
      <c r="AT64" s="110"/>
      <c r="AU64" s="111"/>
      <c r="AV64" s="78"/>
      <c r="AW64" s="78"/>
      <c r="AX64" s="78"/>
      <c r="AY64" s="78"/>
      <c r="AZ64" s="78"/>
      <c r="BA64" s="78"/>
      <c r="BB64" s="78"/>
      <c r="BC64" s="78"/>
      <c r="BD64" s="78"/>
      <c r="BE64" s="74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5"/>
      <c r="BQ64" s="78"/>
      <c r="BR64" s="78"/>
      <c r="BS64" s="78"/>
      <c r="BT64" s="78"/>
      <c r="BU64" s="71"/>
      <c r="BV64" s="72"/>
      <c r="BW64" s="73"/>
      <c r="BX64" s="15"/>
      <c r="BY64" s="15"/>
      <c r="BZ64" s="15"/>
    </row>
    <row r="65" spans="1:78" s="13" customFormat="1" ht="15.75" customHeight="1" x14ac:dyDescent="0.2">
      <c r="A65" s="76"/>
      <c r="B65" s="77"/>
      <c r="C65" s="78"/>
      <c r="D65" s="78"/>
      <c r="E65" s="78"/>
      <c r="F65" s="78"/>
      <c r="G65" s="78"/>
      <c r="H65" s="76"/>
      <c r="I65" s="80"/>
      <c r="J65" s="80"/>
      <c r="K65" s="80"/>
      <c r="L65" s="77"/>
      <c r="M65" s="84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6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112"/>
      <c r="AR65" s="113"/>
      <c r="AS65" s="113"/>
      <c r="AT65" s="113"/>
      <c r="AU65" s="114"/>
      <c r="AV65" s="78"/>
      <c r="AW65" s="78"/>
      <c r="AX65" s="78"/>
      <c r="AY65" s="78"/>
      <c r="AZ65" s="78"/>
      <c r="BA65" s="78"/>
      <c r="BB65" s="78"/>
      <c r="BC65" s="78"/>
      <c r="BD65" s="78"/>
      <c r="BE65" s="76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77"/>
      <c r="BQ65" s="78"/>
      <c r="BR65" s="78"/>
      <c r="BS65" s="78"/>
      <c r="BT65" s="78"/>
      <c r="BU65" s="71"/>
      <c r="BV65" s="72"/>
      <c r="BW65" s="73"/>
      <c r="BX65" s="15"/>
      <c r="BY65" s="15"/>
      <c r="BZ65" s="15"/>
    </row>
    <row r="66" spans="1:78" s="13" customFormat="1" ht="15.75" customHeight="1" x14ac:dyDescent="0.2">
      <c r="A66" s="74"/>
      <c r="B66" s="75"/>
      <c r="C66" s="78"/>
      <c r="D66" s="78"/>
      <c r="E66" s="78"/>
      <c r="F66" s="78"/>
      <c r="G66" s="78"/>
      <c r="H66" s="74"/>
      <c r="I66" s="79"/>
      <c r="J66" s="79"/>
      <c r="K66" s="79"/>
      <c r="L66" s="75"/>
      <c r="M66" s="74" t="s">
        <v>85</v>
      </c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5"/>
      <c r="AG66" s="108">
        <v>43531</v>
      </c>
      <c r="AH66" s="78"/>
      <c r="AI66" s="78"/>
      <c r="AJ66" s="78"/>
      <c r="AK66" s="78"/>
      <c r="AL66" s="108"/>
      <c r="AM66" s="78"/>
      <c r="AN66" s="78"/>
      <c r="AO66" s="78"/>
      <c r="AP66" s="78"/>
      <c r="AQ66" s="109"/>
      <c r="AR66" s="110"/>
      <c r="AS66" s="110"/>
      <c r="AT66" s="110"/>
      <c r="AU66" s="111"/>
      <c r="AV66" s="78"/>
      <c r="AW66" s="78"/>
      <c r="AX66" s="78"/>
      <c r="AY66" s="78"/>
      <c r="AZ66" s="78"/>
      <c r="BA66" s="78"/>
      <c r="BB66" s="78"/>
      <c r="BC66" s="78"/>
      <c r="BD66" s="78"/>
      <c r="BE66" s="95" t="s">
        <v>104</v>
      </c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78" t="s">
        <v>95</v>
      </c>
      <c r="BR66" s="78"/>
      <c r="BS66" s="78"/>
      <c r="BT66" s="78"/>
      <c r="BU66" s="71">
        <v>1</v>
      </c>
      <c r="BV66" s="72">
        <v>1</v>
      </c>
      <c r="BW66" s="73"/>
      <c r="BX66" s="15"/>
      <c r="BY66" s="15"/>
      <c r="BZ66" s="15"/>
    </row>
    <row r="67" spans="1:78" s="13" customFormat="1" ht="15.75" customHeight="1" x14ac:dyDescent="0.2">
      <c r="A67" s="76"/>
      <c r="B67" s="77"/>
      <c r="C67" s="78"/>
      <c r="D67" s="78"/>
      <c r="E67" s="78"/>
      <c r="F67" s="78"/>
      <c r="G67" s="78"/>
      <c r="H67" s="76"/>
      <c r="I67" s="80"/>
      <c r="J67" s="80"/>
      <c r="K67" s="80"/>
      <c r="L67" s="77"/>
      <c r="M67" s="76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77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112"/>
      <c r="AR67" s="113"/>
      <c r="AS67" s="113"/>
      <c r="AT67" s="113"/>
      <c r="AU67" s="114"/>
      <c r="AV67" s="78"/>
      <c r="AW67" s="78"/>
      <c r="AX67" s="78"/>
      <c r="AY67" s="78"/>
      <c r="AZ67" s="78"/>
      <c r="BA67" s="78"/>
      <c r="BB67" s="78"/>
      <c r="BC67" s="78"/>
      <c r="BD67" s="78"/>
      <c r="BE67" s="98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100"/>
      <c r="BQ67" s="78"/>
      <c r="BR67" s="78"/>
      <c r="BS67" s="78"/>
      <c r="BT67" s="78"/>
      <c r="BU67" s="71"/>
      <c r="BV67" s="72"/>
      <c r="BW67" s="73"/>
      <c r="BX67" s="15"/>
      <c r="BY67" s="15"/>
      <c r="BZ67" s="15"/>
    </row>
    <row r="68" spans="1:78" s="13" customFormat="1" ht="15.75" customHeight="1" x14ac:dyDescent="0.2">
      <c r="A68" s="74"/>
      <c r="B68" s="75"/>
      <c r="C68" s="78"/>
      <c r="D68" s="78"/>
      <c r="E68" s="78"/>
      <c r="F68" s="78"/>
      <c r="G68" s="78"/>
      <c r="H68" s="74"/>
      <c r="I68" s="79"/>
      <c r="J68" s="79"/>
      <c r="K68" s="79"/>
      <c r="L68" s="75"/>
      <c r="M68" s="81" t="s">
        <v>71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3"/>
      <c r="AG68" s="108"/>
      <c r="AH68" s="78"/>
      <c r="AI68" s="78"/>
      <c r="AJ68" s="78"/>
      <c r="AK68" s="78"/>
      <c r="AL68" s="108"/>
      <c r="AM68" s="78"/>
      <c r="AN68" s="78"/>
      <c r="AO68" s="78"/>
      <c r="AP68" s="78"/>
      <c r="AQ68" s="109"/>
      <c r="AR68" s="110"/>
      <c r="AS68" s="110"/>
      <c r="AT68" s="110"/>
      <c r="AU68" s="111"/>
      <c r="AV68" s="78"/>
      <c r="AW68" s="78"/>
      <c r="AX68" s="78"/>
      <c r="AY68" s="78"/>
      <c r="AZ68" s="78"/>
      <c r="BA68" s="78"/>
      <c r="BB68" s="78"/>
      <c r="BC68" s="78"/>
      <c r="BD68" s="78"/>
      <c r="BE68" s="74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5"/>
      <c r="BQ68" s="78"/>
      <c r="BR68" s="78"/>
      <c r="BS68" s="78"/>
      <c r="BT68" s="78"/>
      <c r="BU68" s="71"/>
      <c r="BV68" s="72"/>
      <c r="BW68" s="73"/>
      <c r="BX68" s="15"/>
      <c r="BY68" s="15"/>
      <c r="BZ68" s="15"/>
    </row>
    <row r="69" spans="1:78" s="13" customFormat="1" ht="15.75" customHeight="1" x14ac:dyDescent="0.2">
      <c r="A69" s="76"/>
      <c r="B69" s="77"/>
      <c r="C69" s="78"/>
      <c r="D69" s="78"/>
      <c r="E69" s="78"/>
      <c r="F69" s="78"/>
      <c r="G69" s="78"/>
      <c r="H69" s="76"/>
      <c r="I69" s="80"/>
      <c r="J69" s="80"/>
      <c r="K69" s="80"/>
      <c r="L69" s="77"/>
      <c r="M69" s="84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6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112"/>
      <c r="AR69" s="113"/>
      <c r="AS69" s="113"/>
      <c r="AT69" s="113"/>
      <c r="AU69" s="114"/>
      <c r="AV69" s="78"/>
      <c r="AW69" s="78"/>
      <c r="AX69" s="78"/>
      <c r="AY69" s="78"/>
      <c r="AZ69" s="78"/>
      <c r="BA69" s="78"/>
      <c r="BB69" s="78"/>
      <c r="BC69" s="78"/>
      <c r="BD69" s="78"/>
      <c r="BE69" s="76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77"/>
      <c r="BQ69" s="78"/>
      <c r="BR69" s="78"/>
      <c r="BS69" s="78"/>
      <c r="BT69" s="78"/>
      <c r="BU69" s="71"/>
      <c r="BV69" s="72"/>
      <c r="BW69" s="73"/>
      <c r="BX69" s="15"/>
      <c r="BY69" s="15"/>
      <c r="BZ69" s="15"/>
    </row>
    <row r="70" spans="1:78" s="27" customFormat="1" ht="15.75" customHeight="1" x14ac:dyDescent="0.2">
      <c r="A70" s="117"/>
      <c r="B70" s="118"/>
      <c r="C70" s="115"/>
      <c r="D70" s="115"/>
      <c r="E70" s="115"/>
      <c r="F70" s="115"/>
      <c r="G70" s="115"/>
      <c r="H70" s="117"/>
      <c r="I70" s="121"/>
      <c r="J70" s="121"/>
      <c r="K70" s="121"/>
      <c r="L70" s="118"/>
      <c r="M70" s="130" t="s">
        <v>295</v>
      </c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2"/>
      <c r="AG70" s="136" t="s">
        <v>294</v>
      </c>
      <c r="AH70" s="137"/>
      <c r="AI70" s="137"/>
      <c r="AJ70" s="137"/>
      <c r="AK70" s="137"/>
      <c r="AL70" s="123"/>
      <c r="AM70" s="115"/>
      <c r="AN70" s="115"/>
      <c r="AO70" s="115"/>
      <c r="AP70" s="115"/>
      <c r="AQ70" s="124"/>
      <c r="AR70" s="125"/>
      <c r="AS70" s="125"/>
      <c r="AT70" s="125"/>
      <c r="AU70" s="126"/>
      <c r="AV70" s="115"/>
      <c r="AW70" s="115"/>
      <c r="AX70" s="115"/>
      <c r="AY70" s="115"/>
      <c r="AZ70" s="115"/>
      <c r="BA70" s="115"/>
      <c r="BB70" s="115"/>
      <c r="BC70" s="115"/>
      <c r="BD70" s="115"/>
      <c r="BE70" s="117" t="s">
        <v>283</v>
      </c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18"/>
      <c r="BQ70" s="115"/>
      <c r="BR70" s="115"/>
      <c r="BS70" s="115"/>
      <c r="BT70" s="115"/>
      <c r="BU70" s="116">
        <v>1</v>
      </c>
      <c r="BV70" s="138"/>
      <c r="BW70" s="139"/>
      <c r="BX70" s="26"/>
      <c r="BY70" s="26"/>
      <c r="BZ70" s="26"/>
    </row>
    <row r="71" spans="1:78" s="27" customFormat="1" ht="15.75" customHeight="1" x14ac:dyDescent="0.2">
      <c r="A71" s="119"/>
      <c r="B71" s="120"/>
      <c r="C71" s="115"/>
      <c r="D71" s="115"/>
      <c r="E71" s="115"/>
      <c r="F71" s="115"/>
      <c r="G71" s="115"/>
      <c r="H71" s="119"/>
      <c r="I71" s="122"/>
      <c r="J71" s="122"/>
      <c r="K71" s="122"/>
      <c r="L71" s="120"/>
      <c r="M71" s="133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5"/>
      <c r="AG71" s="137"/>
      <c r="AH71" s="137"/>
      <c r="AI71" s="137"/>
      <c r="AJ71" s="137"/>
      <c r="AK71" s="137"/>
      <c r="AL71" s="115"/>
      <c r="AM71" s="115"/>
      <c r="AN71" s="115"/>
      <c r="AO71" s="115"/>
      <c r="AP71" s="115"/>
      <c r="AQ71" s="127"/>
      <c r="AR71" s="128"/>
      <c r="AS71" s="128"/>
      <c r="AT71" s="128"/>
      <c r="AU71" s="129"/>
      <c r="AV71" s="115"/>
      <c r="AW71" s="115"/>
      <c r="AX71" s="115"/>
      <c r="AY71" s="115"/>
      <c r="AZ71" s="115"/>
      <c r="BA71" s="115"/>
      <c r="BB71" s="115"/>
      <c r="BC71" s="115"/>
      <c r="BD71" s="115"/>
      <c r="BE71" s="119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0"/>
      <c r="BQ71" s="115"/>
      <c r="BR71" s="115"/>
      <c r="BS71" s="115"/>
      <c r="BT71" s="115"/>
      <c r="BU71" s="116"/>
      <c r="BV71" s="138"/>
      <c r="BW71" s="139"/>
      <c r="BX71" s="26"/>
      <c r="BY71" s="26"/>
      <c r="BZ71" s="26"/>
    </row>
    <row r="72" spans="1:78" s="27" customFormat="1" ht="15.75" customHeight="1" x14ac:dyDescent="0.2">
      <c r="A72" s="117"/>
      <c r="B72" s="118"/>
      <c r="C72" s="115"/>
      <c r="D72" s="115"/>
      <c r="E72" s="115"/>
      <c r="F72" s="115"/>
      <c r="G72" s="115"/>
      <c r="H72" s="117"/>
      <c r="I72" s="121"/>
      <c r="J72" s="121"/>
      <c r="K72" s="121"/>
      <c r="L72" s="118"/>
      <c r="M72" s="117" t="s">
        <v>296</v>
      </c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18"/>
      <c r="AG72" s="123"/>
      <c r="AH72" s="115"/>
      <c r="AI72" s="115"/>
      <c r="AJ72" s="115"/>
      <c r="AK72" s="115"/>
      <c r="AL72" s="123"/>
      <c r="AM72" s="115"/>
      <c r="AN72" s="115"/>
      <c r="AO72" s="115"/>
      <c r="AP72" s="115"/>
      <c r="AQ72" s="124"/>
      <c r="AR72" s="125"/>
      <c r="AS72" s="125"/>
      <c r="AT72" s="125"/>
      <c r="AU72" s="126"/>
      <c r="AV72" s="115"/>
      <c r="AW72" s="115"/>
      <c r="AX72" s="115"/>
      <c r="AY72" s="115"/>
      <c r="AZ72" s="115"/>
      <c r="BA72" s="115"/>
      <c r="BB72" s="115"/>
      <c r="BC72" s="115"/>
      <c r="BD72" s="115"/>
      <c r="BE72" s="117" t="s">
        <v>297</v>
      </c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18"/>
      <c r="BQ72" s="115"/>
      <c r="BR72" s="115"/>
      <c r="BS72" s="115"/>
      <c r="BT72" s="115"/>
      <c r="BU72" s="116">
        <v>1</v>
      </c>
      <c r="BV72" s="138"/>
      <c r="BW72" s="139"/>
      <c r="BX72" s="26"/>
      <c r="BY72" s="26"/>
      <c r="BZ72" s="26"/>
    </row>
    <row r="73" spans="1:78" s="27" customFormat="1" ht="15.75" customHeight="1" x14ac:dyDescent="0.2">
      <c r="A73" s="119"/>
      <c r="B73" s="120"/>
      <c r="C73" s="115"/>
      <c r="D73" s="115"/>
      <c r="E73" s="115"/>
      <c r="F73" s="115"/>
      <c r="G73" s="115"/>
      <c r="H73" s="119"/>
      <c r="I73" s="122"/>
      <c r="J73" s="122"/>
      <c r="K73" s="122"/>
      <c r="L73" s="120"/>
      <c r="M73" s="119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0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27"/>
      <c r="AR73" s="128"/>
      <c r="AS73" s="128"/>
      <c r="AT73" s="128"/>
      <c r="AU73" s="129"/>
      <c r="AV73" s="115"/>
      <c r="AW73" s="115"/>
      <c r="AX73" s="115"/>
      <c r="AY73" s="115"/>
      <c r="AZ73" s="115"/>
      <c r="BA73" s="115"/>
      <c r="BB73" s="115"/>
      <c r="BC73" s="115"/>
      <c r="BD73" s="115"/>
      <c r="BE73" s="119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0"/>
      <c r="BQ73" s="115"/>
      <c r="BR73" s="115"/>
      <c r="BS73" s="115"/>
      <c r="BT73" s="115"/>
      <c r="BU73" s="116"/>
      <c r="BV73" s="138"/>
      <c r="BW73" s="139"/>
      <c r="BX73" s="26"/>
      <c r="BY73" s="26"/>
      <c r="BZ73" s="26"/>
    </row>
    <row r="74" spans="1:78" s="13" customFormat="1" ht="15.75" customHeight="1" x14ac:dyDescent="0.2">
      <c r="A74" s="74"/>
      <c r="B74" s="75"/>
      <c r="C74" s="78"/>
      <c r="D74" s="78"/>
      <c r="E74" s="78"/>
      <c r="F74" s="78"/>
      <c r="G74" s="78"/>
      <c r="H74" s="74"/>
      <c r="I74" s="79"/>
      <c r="J74" s="79"/>
      <c r="K74" s="79"/>
      <c r="L74" s="75"/>
      <c r="M74" s="81" t="s">
        <v>127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3"/>
      <c r="AG74" s="108"/>
      <c r="AH74" s="78"/>
      <c r="AI74" s="78"/>
      <c r="AJ74" s="78"/>
      <c r="AK74" s="78"/>
      <c r="AL74" s="108"/>
      <c r="AM74" s="78"/>
      <c r="AN74" s="78"/>
      <c r="AO74" s="78"/>
      <c r="AP74" s="78"/>
      <c r="AQ74" s="109"/>
      <c r="AR74" s="110"/>
      <c r="AS74" s="110"/>
      <c r="AT74" s="110"/>
      <c r="AU74" s="111"/>
      <c r="AV74" s="78"/>
      <c r="AW74" s="78"/>
      <c r="AX74" s="78"/>
      <c r="AY74" s="78"/>
      <c r="AZ74" s="78"/>
      <c r="BA74" s="78"/>
      <c r="BB74" s="78"/>
      <c r="BC74" s="78"/>
      <c r="BD74" s="78"/>
      <c r="BE74" s="74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5"/>
      <c r="BQ74" s="78"/>
      <c r="BR74" s="78"/>
      <c r="BS74" s="78"/>
      <c r="BT74" s="78"/>
      <c r="BU74" s="71"/>
      <c r="BV74" s="72"/>
      <c r="BW74" s="73"/>
      <c r="BX74" s="15"/>
      <c r="BY74" s="15"/>
      <c r="BZ74" s="15"/>
    </row>
    <row r="75" spans="1:78" s="13" customFormat="1" ht="15.75" customHeight="1" x14ac:dyDescent="0.2">
      <c r="A75" s="76"/>
      <c r="B75" s="77"/>
      <c r="C75" s="78"/>
      <c r="D75" s="78"/>
      <c r="E75" s="78"/>
      <c r="F75" s="78"/>
      <c r="G75" s="78"/>
      <c r="H75" s="76"/>
      <c r="I75" s="80"/>
      <c r="J75" s="80"/>
      <c r="K75" s="80"/>
      <c r="L75" s="77"/>
      <c r="M75" s="84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6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112"/>
      <c r="AR75" s="113"/>
      <c r="AS75" s="113"/>
      <c r="AT75" s="113"/>
      <c r="AU75" s="114"/>
      <c r="AV75" s="78"/>
      <c r="AW75" s="78"/>
      <c r="AX75" s="78"/>
      <c r="AY75" s="78"/>
      <c r="AZ75" s="78"/>
      <c r="BA75" s="78"/>
      <c r="BB75" s="78"/>
      <c r="BC75" s="78"/>
      <c r="BD75" s="78"/>
      <c r="BE75" s="76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77"/>
      <c r="BQ75" s="78"/>
      <c r="BR75" s="78"/>
      <c r="BS75" s="78"/>
      <c r="BT75" s="78"/>
      <c r="BU75" s="71"/>
      <c r="BV75" s="72"/>
      <c r="BW75" s="73"/>
      <c r="BX75" s="15"/>
      <c r="BY75" s="15"/>
      <c r="BZ75" s="15"/>
    </row>
    <row r="76" spans="1:78" s="13" customFormat="1" ht="15.75" customHeight="1" x14ac:dyDescent="0.2">
      <c r="A76" s="74"/>
      <c r="B76" s="75"/>
      <c r="C76" s="78"/>
      <c r="D76" s="78"/>
      <c r="E76" s="78"/>
      <c r="F76" s="78"/>
      <c r="G76" s="78"/>
      <c r="H76" s="74"/>
      <c r="I76" s="79"/>
      <c r="J76" s="79"/>
      <c r="K76" s="79"/>
      <c r="L76" s="75"/>
      <c r="M76" s="74" t="s">
        <v>128</v>
      </c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5"/>
      <c r="AG76" s="87" t="s">
        <v>120</v>
      </c>
      <c r="AH76" s="88"/>
      <c r="AI76" s="88"/>
      <c r="AJ76" s="88"/>
      <c r="AK76" s="88"/>
      <c r="AL76" s="108" t="s">
        <v>285</v>
      </c>
      <c r="AM76" s="78"/>
      <c r="AN76" s="78"/>
      <c r="AO76" s="78"/>
      <c r="AP76" s="78"/>
      <c r="AQ76" s="89"/>
      <c r="AR76" s="90"/>
      <c r="AS76" s="90"/>
      <c r="AT76" s="90"/>
      <c r="AU76" s="91"/>
      <c r="AV76" s="88"/>
      <c r="AW76" s="88"/>
      <c r="AX76" s="88"/>
      <c r="AY76" s="88"/>
      <c r="AZ76" s="88"/>
      <c r="BA76" s="88"/>
      <c r="BB76" s="88"/>
      <c r="BC76" s="88"/>
      <c r="BD76" s="88"/>
      <c r="BE76" s="95" t="s">
        <v>107</v>
      </c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7"/>
      <c r="BQ76" s="88" t="s">
        <v>105</v>
      </c>
      <c r="BR76" s="88"/>
      <c r="BS76" s="88"/>
      <c r="BT76" s="88"/>
      <c r="BU76" s="71">
        <v>1</v>
      </c>
      <c r="BV76" s="72"/>
      <c r="BW76" s="73"/>
      <c r="BX76" s="15"/>
      <c r="BY76" s="15"/>
      <c r="BZ76" s="15"/>
    </row>
    <row r="77" spans="1:78" s="13" customFormat="1" ht="15.75" customHeight="1" x14ac:dyDescent="0.2">
      <c r="A77" s="76"/>
      <c r="B77" s="77"/>
      <c r="C77" s="78"/>
      <c r="D77" s="78"/>
      <c r="E77" s="78"/>
      <c r="F77" s="78"/>
      <c r="G77" s="78"/>
      <c r="H77" s="76"/>
      <c r="I77" s="80"/>
      <c r="J77" s="80"/>
      <c r="K77" s="80"/>
      <c r="L77" s="77"/>
      <c r="M77" s="76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7"/>
      <c r="AG77" s="88"/>
      <c r="AH77" s="88"/>
      <c r="AI77" s="88"/>
      <c r="AJ77" s="88"/>
      <c r="AK77" s="88"/>
      <c r="AL77" s="78"/>
      <c r="AM77" s="78"/>
      <c r="AN77" s="78"/>
      <c r="AO77" s="78"/>
      <c r="AP77" s="78"/>
      <c r="AQ77" s="92"/>
      <c r="AR77" s="93"/>
      <c r="AS77" s="93"/>
      <c r="AT77" s="93"/>
      <c r="AU77" s="94"/>
      <c r="AV77" s="88"/>
      <c r="AW77" s="88"/>
      <c r="AX77" s="88"/>
      <c r="AY77" s="88"/>
      <c r="AZ77" s="88"/>
      <c r="BA77" s="88"/>
      <c r="BB77" s="88"/>
      <c r="BC77" s="88"/>
      <c r="BD77" s="88"/>
      <c r="BE77" s="98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100"/>
      <c r="BQ77" s="88"/>
      <c r="BR77" s="88"/>
      <c r="BS77" s="88"/>
      <c r="BT77" s="88"/>
      <c r="BU77" s="71"/>
      <c r="BV77" s="72"/>
      <c r="BW77" s="73"/>
      <c r="BX77" s="15"/>
      <c r="BY77" s="15"/>
      <c r="BZ77" s="15"/>
    </row>
    <row r="78" spans="1:78" s="13" customFormat="1" ht="15.75" customHeight="1" x14ac:dyDescent="0.2">
      <c r="A78" s="74"/>
      <c r="B78" s="75"/>
      <c r="C78" s="78"/>
      <c r="D78" s="78"/>
      <c r="E78" s="78"/>
      <c r="F78" s="78"/>
      <c r="G78" s="78"/>
      <c r="H78" s="74"/>
      <c r="I78" s="79"/>
      <c r="J78" s="79"/>
      <c r="K78" s="79"/>
      <c r="L78" s="75"/>
      <c r="M78" s="81" t="s">
        <v>72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108"/>
      <c r="AH78" s="78"/>
      <c r="AI78" s="78"/>
      <c r="AJ78" s="78"/>
      <c r="AK78" s="78"/>
      <c r="AL78" s="108"/>
      <c r="AM78" s="78"/>
      <c r="AN78" s="78"/>
      <c r="AO78" s="78"/>
      <c r="AP78" s="78"/>
      <c r="AQ78" s="109"/>
      <c r="AR78" s="110"/>
      <c r="AS78" s="110"/>
      <c r="AT78" s="110"/>
      <c r="AU78" s="111"/>
      <c r="AV78" s="78"/>
      <c r="AW78" s="78"/>
      <c r="AX78" s="78"/>
      <c r="AY78" s="78"/>
      <c r="AZ78" s="78"/>
      <c r="BA78" s="78"/>
      <c r="BB78" s="78"/>
      <c r="BC78" s="78"/>
      <c r="BD78" s="78"/>
      <c r="BE78" s="74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5"/>
      <c r="BQ78" s="78"/>
      <c r="BR78" s="78"/>
      <c r="BS78" s="78"/>
      <c r="BT78" s="78"/>
      <c r="BU78" s="71"/>
      <c r="BV78" s="72"/>
      <c r="BW78" s="73"/>
      <c r="BX78" s="15"/>
      <c r="BY78" s="15"/>
      <c r="BZ78" s="15"/>
    </row>
    <row r="79" spans="1:78" s="13" customFormat="1" ht="15.75" customHeight="1" x14ac:dyDescent="0.2">
      <c r="A79" s="76"/>
      <c r="B79" s="77"/>
      <c r="C79" s="78"/>
      <c r="D79" s="78"/>
      <c r="E79" s="78"/>
      <c r="F79" s="78"/>
      <c r="G79" s="78"/>
      <c r="H79" s="76"/>
      <c r="I79" s="80"/>
      <c r="J79" s="80"/>
      <c r="K79" s="80"/>
      <c r="L79" s="77"/>
      <c r="M79" s="84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6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112"/>
      <c r="AR79" s="113"/>
      <c r="AS79" s="113"/>
      <c r="AT79" s="113"/>
      <c r="AU79" s="114"/>
      <c r="AV79" s="78"/>
      <c r="AW79" s="78"/>
      <c r="AX79" s="78"/>
      <c r="AY79" s="78"/>
      <c r="AZ79" s="78"/>
      <c r="BA79" s="78"/>
      <c r="BB79" s="78"/>
      <c r="BC79" s="78"/>
      <c r="BD79" s="78"/>
      <c r="BE79" s="76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77"/>
      <c r="BQ79" s="78"/>
      <c r="BR79" s="78"/>
      <c r="BS79" s="78"/>
      <c r="BT79" s="78"/>
      <c r="BU79" s="71"/>
      <c r="BV79" s="72"/>
      <c r="BW79" s="73"/>
      <c r="BX79" s="15"/>
      <c r="BY79" s="15"/>
      <c r="BZ79" s="15"/>
    </row>
    <row r="80" spans="1:78" s="13" customFormat="1" ht="15.75" customHeight="1" x14ac:dyDescent="0.2">
      <c r="A80" s="74"/>
      <c r="B80" s="75"/>
      <c r="C80" s="78"/>
      <c r="D80" s="78"/>
      <c r="E80" s="78"/>
      <c r="F80" s="78"/>
      <c r="G80" s="78"/>
      <c r="H80" s="74"/>
      <c r="I80" s="79"/>
      <c r="J80" s="79"/>
      <c r="K80" s="79"/>
      <c r="L80" s="75"/>
      <c r="M80" s="74" t="s">
        <v>73</v>
      </c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5"/>
      <c r="AG80" s="87" t="s">
        <v>103</v>
      </c>
      <c r="AH80" s="88"/>
      <c r="AI80" s="88"/>
      <c r="AJ80" s="88"/>
      <c r="AK80" s="88"/>
      <c r="AL80" s="108" t="s">
        <v>285</v>
      </c>
      <c r="AM80" s="78"/>
      <c r="AN80" s="78"/>
      <c r="AO80" s="78"/>
      <c r="AP80" s="78"/>
      <c r="AQ80" s="89"/>
      <c r="AR80" s="90"/>
      <c r="AS80" s="90"/>
      <c r="AT80" s="90"/>
      <c r="AU80" s="91"/>
      <c r="AV80" s="88"/>
      <c r="AW80" s="88"/>
      <c r="AX80" s="88"/>
      <c r="AY80" s="88"/>
      <c r="AZ80" s="88"/>
      <c r="BA80" s="88"/>
      <c r="BB80" s="88"/>
      <c r="BC80" s="88"/>
      <c r="BD80" s="88"/>
      <c r="BE80" s="95" t="s">
        <v>107</v>
      </c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7"/>
      <c r="BQ80" s="88" t="s">
        <v>105</v>
      </c>
      <c r="BR80" s="88"/>
      <c r="BS80" s="88"/>
      <c r="BT80" s="88"/>
      <c r="BU80" s="71">
        <v>1</v>
      </c>
      <c r="BV80" s="72"/>
      <c r="BW80" s="73"/>
      <c r="BX80" s="15"/>
      <c r="BY80" s="15"/>
      <c r="BZ80" s="15"/>
    </row>
    <row r="81" spans="1:78" s="13" customFormat="1" ht="15.75" customHeight="1" x14ac:dyDescent="0.2">
      <c r="A81" s="76"/>
      <c r="B81" s="77"/>
      <c r="C81" s="78"/>
      <c r="D81" s="78"/>
      <c r="E81" s="78"/>
      <c r="F81" s="78"/>
      <c r="G81" s="78"/>
      <c r="H81" s="76"/>
      <c r="I81" s="80"/>
      <c r="J81" s="80"/>
      <c r="K81" s="80"/>
      <c r="L81" s="77"/>
      <c r="M81" s="76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7"/>
      <c r="AG81" s="88"/>
      <c r="AH81" s="88"/>
      <c r="AI81" s="88"/>
      <c r="AJ81" s="88"/>
      <c r="AK81" s="88"/>
      <c r="AL81" s="78"/>
      <c r="AM81" s="78"/>
      <c r="AN81" s="78"/>
      <c r="AO81" s="78"/>
      <c r="AP81" s="78"/>
      <c r="AQ81" s="92"/>
      <c r="AR81" s="93"/>
      <c r="AS81" s="93"/>
      <c r="AT81" s="93"/>
      <c r="AU81" s="94"/>
      <c r="AV81" s="88"/>
      <c r="AW81" s="88"/>
      <c r="AX81" s="88"/>
      <c r="AY81" s="88"/>
      <c r="AZ81" s="88"/>
      <c r="BA81" s="88"/>
      <c r="BB81" s="88"/>
      <c r="BC81" s="88"/>
      <c r="BD81" s="88"/>
      <c r="BE81" s="98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100"/>
      <c r="BQ81" s="88"/>
      <c r="BR81" s="88"/>
      <c r="BS81" s="88"/>
      <c r="BT81" s="88"/>
      <c r="BU81" s="71"/>
      <c r="BV81" s="72"/>
      <c r="BW81" s="73"/>
      <c r="BX81" s="15"/>
      <c r="BY81" s="15"/>
      <c r="BZ81" s="15"/>
    </row>
    <row r="82" spans="1:78" s="13" customFormat="1" ht="15.75" customHeight="1" x14ac:dyDescent="0.2">
      <c r="A82" s="74"/>
      <c r="B82" s="75"/>
      <c r="C82" s="78"/>
      <c r="D82" s="78"/>
      <c r="E82" s="78"/>
      <c r="F82" s="78"/>
      <c r="G82" s="78"/>
      <c r="H82" s="74"/>
      <c r="I82" s="79"/>
      <c r="J82" s="79"/>
      <c r="K82" s="79"/>
      <c r="L82" s="75"/>
      <c r="M82" s="95" t="s">
        <v>129</v>
      </c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7"/>
      <c r="AG82" s="87" t="s">
        <v>103</v>
      </c>
      <c r="AH82" s="88"/>
      <c r="AI82" s="88"/>
      <c r="AJ82" s="88"/>
      <c r="AK82" s="88"/>
      <c r="AL82" s="108" t="s">
        <v>285</v>
      </c>
      <c r="AM82" s="78"/>
      <c r="AN82" s="78"/>
      <c r="AO82" s="78"/>
      <c r="AP82" s="78"/>
      <c r="AQ82" s="89"/>
      <c r="AR82" s="90"/>
      <c r="AS82" s="90"/>
      <c r="AT82" s="90"/>
      <c r="AU82" s="91"/>
      <c r="AV82" s="88"/>
      <c r="AW82" s="88"/>
      <c r="AX82" s="88"/>
      <c r="AY82" s="88"/>
      <c r="AZ82" s="88"/>
      <c r="BA82" s="88"/>
      <c r="BB82" s="88"/>
      <c r="BC82" s="88"/>
      <c r="BD82" s="88"/>
      <c r="BE82" s="95" t="s">
        <v>107</v>
      </c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7"/>
      <c r="BQ82" s="88" t="s">
        <v>105</v>
      </c>
      <c r="BR82" s="88"/>
      <c r="BS82" s="88"/>
      <c r="BT82" s="88"/>
      <c r="BU82" s="71">
        <v>1</v>
      </c>
      <c r="BV82" s="72"/>
      <c r="BW82" s="73"/>
      <c r="BX82" s="15"/>
      <c r="BY82" s="15"/>
      <c r="BZ82" s="15"/>
    </row>
    <row r="83" spans="1:78" s="13" customFormat="1" ht="15.75" customHeight="1" x14ac:dyDescent="0.2">
      <c r="A83" s="76"/>
      <c r="B83" s="77"/>
      <c r="C83" s="78"/>
      <c r="D83" s="78"/>
      <c r="E83" s="78"/>
      <c r="F83" s="78"/>
      <c r="G83" s="78"/>
      <c r="H83" s="76"/>
      <c r="I83" s="80"/>
      <c r="J83" s="80"/>
      <c r="K83" s="80"/>
      <c r="L83" s="77"/>
      <c r="M83" s="98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100"/>
      <c r="AG83" s="88"/>
      <c r="AH83" s="88"/>
      <c r="AI83" s="88"/>
      <c r="AJ83" s="88"/>
      <c r="AK83" s="88"/>
      <c r="AL83" s="78"/>
      <c r="AM83" s="78"/>
      <c r="AN83" s="78"/>
      <c r="AO83" s="78"/>
      <c r="AP83" s="78"/>
      <c r="AQ83" s="92"/>
      <c r="AR83" s="93"/>
      <c r="AS83" s="93"/>
      <c r="AT83" s="93"/>
      <c r="AU83" s="94"/>
      <c r="AV83" s="88"/>
      <c r="AW83" s="88"/>
      <c r="AX83" s="88"/>
      <c r="AY83" s="88"/>
      <c r="AZ83" s="88"/>
      <c r="BA83" s="88"/>
      <c r="BB83" s="88"/>
      <c r="BC83" s="88"/>
      <c r="BD83" s="88"/>
      <c r="BE83" s="98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100"/>
      <c r="BQ83" s="88"/>
      <c r="BR83" s="88"/>
      <c r="BS83" s="88"/>
      <c r="BT83" s="88"/>
      <c r="BU83" s="71"/>
      <c r="BV83" s="72"/>
      <c r="BW83" s="73"/>
      <c r="BX83" s="15"/>
      <c r="BY83" s="15"/>
      <c r="BZ83" s="15"/>
    </row>
    <row r="84" spans="1:78" s="13" customFormat="1" ht="15.75" customHeight="1" x14ac:dyDescent="0.2">
      <c r="A84" s="74"/>
      <c r="B84" s="75"/>
      <c r="C84" s="78"/>
      <c r="D84" s="78"/>
      <c r="E84" s="78"/>
      <c r="F84" s="78"/>
      <c r="G84" s="78"/>
      <c r="H84" s="74"/>
      <c r="I84" s="79"/>
      <c r="J84" s="79"/>
      <c r="K84" s="79"/>
      <c r="L84" s="75"/>
      <c r="M84" s="95" t="s">
        <v>130</v>
      </c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7"/>
      <c r="AG84" s="87" t="s">
        <v>103</v>
      </c>
      <c r="AH84" s="88"/>
      <c r="AI84" s="88"/>
      <c r="AJ84" s="88"/>
      <c r="AK84" s="88"/>
      <c r="AL84" s="108" t="s">
        <v>285</v>
      </c>
      <c r="AM84" s="78"/>
      <c r="AN84" s="78"/>
      <c r="AO84" s="78"/>
      <c r="AP84" s="78"/>
      <c r="AQ84" s="89"/>
      <c r="AR84" s="90"/>
      <c r="AS84" s="90"/>
      <c r="AT84" s="90"/>
      <c r="AU84" s="91"/>
      <c r="AV84" s="88"/>
      <c r="AW84" s="88"/>
      <c r="AX84" s="88"/>
      <c r="AY84" s="88"/>
      <c r="AZ84" s="88"/>
      <c r="BA84" s="88"/>
      <c r="BB84" s="88"/>
      <c r="BC84" s="88"/>
      <c r="BD84" s="88"/>
      <c r="BE84" s="95" t="s">
        <v>107</v>
      </c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7"/>
      <c r="BQ84" s="88" t="s">
        <v>105</v>
      </c>
      <c r="BR84" s="88"/>
      <c r="BS84" s="88"/>
      <c r="BT84" s="88"/>
      <c r="BU84" s="71">
        <v>1</v>
      </c>
      <c r="BV84" s="72"/>
      <c r="BW84" s="73"/>
      <c r="BX84" s="15"/>
      <c r="BY84" s="15"/>
      <c r="BZ84" s="15"/>
    </row>
    <row r="85" spans="1:78" s="13" customFormat="1" ht="15.75" customHeight="1" x14ac:dyDescent="0.2">
      <c r="A85" s="76"/>
      <c r="B85" s="77"/>
      <c r="C85" s="78"/>
      <c r="D85" s="78"/>
      <c r="E85" s="78"/>
      <c r="F85" s="78"/>
      <c r="G85" s="78"/>
      <c r="H85" s="76"/>
      <c r="I85" s="80"/>
      <c r="J85" s="80"/>
      <c r="K85" s="80"/>
      <c r="L85" s="77"/>
      <c r="M85" s="98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100"/>
      <c r="AG85" s="88"/>
      <c r="AH85" s="88"/>
      <c r="AI85" s="88"/>
      <c r="AJ85" s="88"/>
      <c r="AK85" s="88"/>
      <c r="AL85" s="78"/>
      <c r="AM85" s="78"/>
      <c r="AN85" s="78"/>
      <c r="AO85" s="78"/>
      <c r="AP85" s="78"/>
      <c r="AQ85" s="92"/>
      <c r="AR85" s="93"/>
      <c r="AS85" s="93"/>
      <c r="AT85" s="93"/>
      <c r="AU85" s="94"/>
      <c r="AV85" s="88"/>
      <c r="AW85" s="88"/>
      <c r="AX85" s="88"/>
      <c r="AY85" s="88"/>
      <c r="AZ85" s="88"/>
      <c r="BA85" s="88"/>
      <c r="BB85" s="88"/>
      <c r="BC85" s="88"/>
      <c r="BD85" s="88"/>
      <c r="BE85" s="98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100"/>
      <c r="BQ85" s="88"/>
      <c r="BR85" s="88"/>
      <c r="BS85" s="88"/>
      <c r="BT85" s="88"/>
      <c r="BU85" s="71"/>
      <c r="BV85" s="72"/>
      <c r="BW85" s="73"/>
      <c r="BX85" s="15"/>
      <c r="BY85" s="15"/>
      <c r="BZ85" s="15"/>
    </row>
    <row r="86" spans="1:78" s="27" customFormat="1" ht="15.75" customHeight="1" x14ac:dyDescent="0.2">
      <c r="A86" s="117"/>
      <c r="B86" s="118"/>
      <c r="C86" s="115"/>
      <c r="D86" s="115"/>
      <c r="E86" s="115"/>
      <c r="F86" s="115"/>
      <c r="G86" s="115"/>
      <c r="H86" s="117"/>
      <c r="I86" s="121"/>
      <c r="J86" s="121"/>
      <c r="K86" s="121"/>
      <c r="L86" s="118"/>
      <c r="M86" s="64" t="s">
        <v>131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6"/>
      <c r="AG86" s="101" t="s">
        <v>120</v>
      </c>
      <c r="AH86" s="70"/>
      <c r="AI86" s="70"/>
      <c r="AJ86" s="70"/>
      <c r="AK86" s="70"/>
      <c r="AL86" s="101"/>
      <c r="AM86" s="70"/>
      <c r="AN86" s="70"/>
      <c r="AO86" s="70"/>
      <c r="AP86" s="70"/>
      <c r="AQ86" s="102"/>
      <c r="AR86" s="103"/>
      <c r="AS86" s="103"/>
      <c r="AT86" s="103"/>
      <c r="AU86" s="104"/>
      <c r="AV86" s="70"/>
      <c r="AW86" s="70"/>
      <c r="AX86" s="70"/>
      <c r="AY86" s="70"/>
      <c r="AZ86" s="70"/>
      <c r="BA86" s="70"/>
      <c r="BB86" s="70"/>
      <c r="BC86" s="70"/>
      <c r="BD86" s="70"/>
      <c r="BE86" s="64" t="s">
        <v>311</v>
      </c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6"/>
      <c r="BQ86" s="70" t="s">
        <v>105</v>
      </c>
      <c r="BR86" s="70"/>
      <c r="BS86" s="70"/>
      <c r="BT86" s="70"/>
      <c r="BU86" s="116">
        <v>1</v>
      </c>
      <c r="BV86" s="138"/>
      <c r="BW86" s="139"/>
      <c r="BX86" s="26"/>
      <c r="BY86" s="26"/>
      <c r="BZ86" s="26"/>
    </row>
    <row r="87" spans="1:78" s="27" customFormat="1" ht="15.75" customHeight="1" x14ac:dyDescent="0.2">
      <c r="A87" s="119"/>
      <c r="B87" s="120"/>
      <c r="C87" s="115"/>
      <c r="D87" s="115"/>
      <c r="E87" s="115"/>
      <c r="F87" s="115"/>
      <c r="G87" s="115"/>
      <c r="H87" s="119"/>
      <c r="I87" s="122"/>
      <c r="J87" s="122"/>
      <c r="K87" s="122"/>
      <c r="L87" s="120"/>
      <c r="M87" s="67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9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105"/>
      <c r="AR87" s="106"/>
      <c r="AS87" s="106"/>
      <c r="AT87" s="106"/>
      <c r="AU87" s="107"/>
      <c r="AV87" s="70"/>
      <c r="AW87" s="70"/>
      <c r="AX87" s="70"/>
      <c r="AY87" s="70"/>
      <c r="AZ87" s="70"/>
      <c r="BA87" s="70"/>
      <c r="BB87" s="70"/>
      <c r="BC87" s="70"/>
      <c r="BD87" s="70"/>
      <c r="BE87" s="67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9"/>
      <c r="BQ87" s="70"/>
      <c r="BR87" s="70"/>
      <c r="BS87" s="70"/>
      <c r="BT87" s="70"/>
      <c r="BU87" s="116"/>
      <c r="BV87" s="138"/>
      <c r="BW87" s="139"/>
      <c r="BX87" s="26"/>
      <c r="BY87" s="26"/>
      <c r="BZ87" s="26"/>
    </row>
    <row r="88" spans="1:78" s="13" customFormat="1" ht="15.75" customHeight="1" x14ac:dyDescent="0.2">
      <c r="A88" s="74"/>
      <c r="B88" s="75"/>
      <c r="C88" s="74"/>
      <c r="D88" s="79"/>
      <c r="E88" s="79"/>
      <c r="F88" s="79"/>
      <c r="G88" s="75"/>
      <c r="H88" s="74"/>
      <c r="I88" s="79"/>
      <c r="J88" s="79"/>
      <c r="K88" s="79"/>
      <c r="L88" s="75"/>
      <c r="M88" s="81" t="s">
        <v>97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3"/>
      <c r="AG88" s="109"/>
      <c r="AH88" s="110"/>
      <c r="AI88" s="110"/>
      <c r="AJ88" s="110"/>
      <c r="AK88" s="111"/>
      <c r="AL88" s="109"/>
      <c r="AM88" s="110"/>
      <c r="AN88" s="110"/>
      <c r="AO88" s="110"/>
      <c r="AP88" s="111"/>
      <c r="AQ88" s="109"/>
      <c r="AR88" s="110"/>
      <c r="AS88" s="110"/>
      <c r="AT88" s="110"/>
      <c r="AU88" s="111"/>
      <c r="AV88" s="74"/>
      <c r="AW88" s="79"/>
      <c r="AX88" s="79"/>
      <c r="AY88" s="79"/>
      <c r="AZ88" s="75"/>
      <c r="BA88" s="74"/>
      <c r="BB88" s="79"/>
      <c r="BC88" s="79"/>
      <c r="BD88" s="75"/>
      <c r="BE88" s="74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5"/>
      <c r="BQ88" s="74"/>
      <c r="BR88" s="79"/>
      <c r="BS88" s="79"/>
      <c r="BT88" s="75"/>
      <c r="BU88" s="71"/>
      <c r="BV88" s="72"/>
      <c r="BW88" s="73"/>
      <c r="BX88" s="15"/>
      <c r="BY88" s="15"/>
      <c r="BZ88" s="15"/>
    </row>
    <row r="89" spans="1:78" s="13" customFormat="1" ht="15.75" customHeight="1" x14ac:dyDescent="0.2">
      <c r="A89" s="76"/>
      <c r="B89" s="77"/>
      <c r="C89" s="76"/>
      <c r="D89" s="80"/>
      <c r="E89" s="80"/>
      <c r="F89" s="80"/>
      <c r="G89" s="77"/>
      <c r="H89" s="76"/>
      <c r="I89" s="80"/>
      <c r="J89" s="80"/>
      <c r="K89" s="80"/>
      <c r="L89" s="77"/>
      <c r="M89" s="84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6"/>
      <c r="AG89" s="112"/>
      <c r="AH89" s="113"/>
      <c r="AI89" s="113"/>
      <c r="AJ89" s="113"/>
      <c r="AK89" s="114"/>
      <c r="AL89" s="112"/>
      <c r="AM89" s="113"/>
      <c r="AN89" s="113"/>
      <c r="AO89" s="113"/>
      <c r="AP89" s="114"/>
      <c r="AQ89" s="112"/>
      <c r="AR89" s="113"/>
      <c r="AS89" s="113"/>
      <c r="AT89" s="113"/>
      <c r="AU89" s="114"/>
      <c r="AV89" s="76"/>
      <c r="AW89" s="80"/>
      <c r="AX89" s="80"/>
      <c r="AY89" s="80"/>
      <c r="AZ89" s="77"/>
      <c r="BA89" s="76"/>
      <c r="BB89" s="80"/>
      <c r="BC89" s="80"/>
      <c r="BD89" s="77"/>
      <c r="BE89" s="76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77"/>
      <c r="BQ89" s="76"/>
      <c r="BR89" s="80"/>
      <c r="BS89" s="80"/>
      <c r="BT89" s="77"/>
      <c r="BU89" s="71"/>
      <c r="BV89" s="72"/>
      <c r="BW89" s="73"/>
      <c r="BX89" s="15"/>
      <c r="BY89" s="15"/>
      <c r="BZ89" s="15"/>
    </row>
    <row r="90" spans="1:78" s="13" customFormat="1" ht="15.75" customHeight="1" x14ac:dyDescent="0.2">
      <c r="A90" s="74"/>
      <c r="B90" s="75"/>
      <c r="C90" s="78"/>
      <c r="D90" s="78"/>
      <c r="E90" s="78"/>
      <c r="F90" s="78"/>
      <c r="G90" s="78"/>
      <c r="H90" s="74"/>
      <c r="I90" s="79"/>
      <c r="J90" s="79"/>
      <c r="K90" s="79"/>
      <c r="L90" s="75"/>
      <c r="M90" s="74" t="s">
        <v>74</v>
      </c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5"/>
      <c r="AG90" s="108">
        <v>43532</v>
      </c>
      <c r="AH90" s="78"/>
      <c r="AI90" s="78"/>
      <c r="AJ90" s="78"/>
      <c r="AK90" s="78"/>
      <c r="AL90" s="108" t="s">
        <v>285</v>
      </c>
      <c r="AM90" s="78"/>
      <c r="AN90" s="78"/>
      <c r="AO90" s="78"/>
      <c r="AP90" s="78"/>
      <c r="AQ90" s="109"/>
      <c r="AR90" s="110"/>
      <c r="AS90" s="110"/>
      <c r="AT90" s="110"/>
      <c r="AU90" s="111"/>
      <c r="AV90" s="78"/>
      <c r="AW90" s="78"/>
      <c r="AX90" s="78"/>
      <c r="AY90" s="78"/>
      <c r="AZ90" s="78"/>
      <c r="BA90" s="78"/>
      <c r="BB90" s="78"/>
      <c r="BC90" s="78"/>
      <c r="BD90" s="78"/>
      <c r="BE90" s="95" t="s">
        <v>298</v>
      </c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7"/>
      <c r="BQ90" s="78" t="s">
        <v>105</v>
      </c>
      <c r="BR90" s="78"/>
      <c r="BS90" s="78"/>
      <c r="BT90" s="78"/>
      <c r="BU90" s="71">
        <v>1</v>
      </c>
      <c r="BV90" s="72"/>
      <c r="BW90" s="73"/>
      <c r="BX90" s="15"/>
      <c r="BY90" s="15"/>
      <c r="BZ90" s="15"/>
    </row>
    <row r="91" spans="1:78" s="13" customFormat="1" ht="15.75" customHeight="1" x14ac:dyDescent="0.2">
      <c r="A91" s="76"/>
      <c r="B91" s="77"/>
      <c r="C91" s="78"/>
      <c r="D91" s="78"/>
      <c r="E91" s="78"/>
      <c r="F91" s="78"/>
      <c r="G91" s="78"/>
      <c r="H91" s="76"/>
      <c r="I91" s="80"/>
      <c r="J91" s="80"/>
      <c r="K91" s="80"/>
      <c r="L91" s="77"/>
      <c r="M91" s="76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77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112"/>
      <c r="AR91" s="113"/>
      <c r="AS91" s="113"/>
      <c r="AT91" s="113"/>
      <c r="AU91" s="114"/>
      <c r="AV91" s="78"/>
      <c r="AW91" s="78"/>
      <c r="AX91" s="78"/>
      <c r="AY91" s="78"/>
      <c r="AZ91" s="78"/>
      <c r="BA91" s="78"/>
      <c r="BB91" s="78"/>
      <c r="BC91" s="78"/>
      <c r="BD91" s="78"/>
      <c r="BE91" s="98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100"/>
      <c r="BQ91" s="78"/>
      <c r="BR91" s="78"/>
      <c r="BS91" s="78"/>
      <c r="BT91" s="78"/>
      <c r="BU91" s="71"/>
      <c r="BV91" s="72"/>
      <c r="BW91" s="73"/>
      <c r="BX91" s="15"/>
      <c r="BY91" s="15"/>
      <c r="BZ91" s="15"/>
    </row>
    <row r="92" spans="1:78" s="13" customFormat="1" ht="15.75" customHeight="1" x14ac:dyDescent="0.2">
      <c r="A92" s="74"/>
      <c r="B92" s="75"/>
      <c r="C92" s="78"/>
      <c r="D92" s="78"/>
      <c r="E92" s="78"/>
      <c r="F92" s="78"/>
      <c r="G92" s="78"/>
      <c r="H92" s="74"/>
      <c r="I92" s="79"/>
      <c r="J92" s="79"/>
      <c r="K92" s="79"/>
      <c r="L92" s="75"/>
      <c r="M92" s="74" t="s">
        <v>147</v>
      </c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5"/>
      <c r="AG92" s="108">
        <v>43532</v>
      </c>
      <c r="AH92" s="78"/>
      <c r="AI92" s="78"/>
      <c r="AJ92" s="78"/>
      <c r="AK92" s="78"/>
      <c r="AL92" s="108" t="s">
        <v>285</v>
      </c>
      <c r="AM92" s="78"/>
      <c r="AN92" s="78"/>
      <c r="AO92" s="78"/>
      <c r="AP92" s="78"/>
      <c r="AQ92" s="109"/>
      <c r="AR92" s="110"/>
      <c r="AS92" s="110"/>
      <c r="AT92" s="110"/>
      <c r="AU92" s="111"/>
      <c r="AV92" s="78"/>
      <c r="AW92" s="78"/>
      <c r="AX92" s="78"/>
      <c r="AY92" s="78"/>
      <c r="AZ92" s="78"/>
      <c r="BA92" s="78"/>
      <c r="BB92" s="78"/>
      <c r="BC92" s="78"/>
      <c r="BD92" s="78"/>
      <c r="BE92" s="95" t="s">
        <v>299</v>
      </c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7"/>
      <c r="BQ92" s="78" t="s">
        <v>105</v>
      </c>
      <c r="BR92" s="78"/>
      <c r="BS92" s="78"/>
      <c r="BT92" s="78"/>
      <c r="BU92" s="71">
        <v>1</v>
      </c>
      <c r="BV92" s="72"/>
      <c r="BW92" s="73"/>
      <c r="BX92" s="15"/>
      <c r="BY92" s="15"/>
      <c r="BZ92" s="15"/>
    </row>
    <row r="93" spans="1:78" s="13" customFormat="1" ht="15.75" customHeight="1" x14ac:dyDescent="0.2">
      <c r="A93" s="76"/>
      <c r="B93" s="77"/>
      <c r="C93" s="78"/>
      <c r="D93" s="78"/>
      <c r="E93" s="78"/>
      <c r="F93" s="78"/>
      <c r="G93" s="78"/>
      <c r="H93" s="76"/>
      <c r="I93" s="80"/>
      <c r="J93" s="80"/>
      <c r="K93" s="80"/>
      <c r="L93" s="77"/>
      <c r="M93" s="76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77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112"/>
      <c r="AR93" s="113"/>
      <c r="AS93" s="113"/>
      <c r="AT93" s="113"/>
      <c r="AU93" s="114"/>
      <c r="AV93" s="78"/>
      <c r="AW93" s="78"/>
      <c r="AX93" s="78"/>
      <c r="AY93" s="78"/>
      <c r="AZ93" s="78"/>
      <c r="BA93" s="78"/>
      <c r="BB93" s="78"/>
      <c r="BC93" s="78"/>
      <c r="BD93" s="78"/>
      <c r="BE93" s="98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100"/>
      <c r="BQ93" s="78"/>
      <c r="BR93" s="78"/>
      <c r="BS93" s="78"/>
      <c r="BT93" s="78"/>
      <c r="BU93" s="71"/>
      <c r="BV93" s="72"/>
      <c r="BW93" s="73"/>
      <c r="BX93" s="15"/>
      <c r="BY93" s="15"/>
      <c r="BZ93" s="15"/>
    </row>
    <row r="94" spans="1:78" s="27" customFormat="1" ht="15.75" customHeight="1" x14ac:dyDescent="0.2">
      <c r="A94" s="117"/>
      <c r="B94" s="118"/>
      <c r="C94" s="115"/>
      <c r="D94" s="115"/>
      <c r="E94" s="115"/>
      <c r="F94" s="115"/>
      <c r="G94" s="115"/>
      <c r="H94" s="117" t="s">
        <v>146</v>
      </c>
      <c r="I94" s="121"/>
      <c r="J94" s="121"/>
      <c r="K94" s="121"/>
      <c r="L94" s="118"/>
      <c r="M94" s="117" t="s">
        <v>75</v>
      </c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18"/>
      <c r="AG94" s="123">
        <v>43531</v>
      </c>
      <c r="AH94" s="115"/>
      <c r="AI94" s="115"/>
      <c r="AJ94" s="115"/>
      <c r="AK94" s="115"/>
      <c r="AL94" s="123"/>
      <c r="AM94" s="115"/>
      <c r="AN94" s="115"/>
      <c r="AO94" s="115"/>
      <c r="AP94" s="115"/>
      <c r="AQ94" s="124"/>
      <c r="AR94" s="125"/>
      <c r="AS94" s="125"/>
      <c r="AT94" s="125"/>
      <c r="AU94" s="126"/>
      <c r="AV94" s="115"/>
      <c r="AW94" s="115"/>
      <c r="AX94" s="115"/>
      <c r="AY94" s="115"/>
      <c r="AZ94" s="115"/>
      <c r="BA94" s="115"/>
      <c r="BB94" s="115"/>
      <c r="BC94" s="115"/>
      <c r="BD94" s="115"/>
      <c r="BE94" s="64" t="s">
        <v>107</v>
      </c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6"/>
      <c r="BQ94" s="115" t="s">
        <v>132</v>
      </c>
      <c r="BR94" s="115"/>
      <c r="BS94" s="115"/>
      <c r="BT94" s="115"/>
      <c r="BU94" s="116">
        <v>1</v>
      </c>
      <c r="BV94" s="138"/>
      <c r="BW94" s="139"/>
      <c r="BX94" s="26"/>
      <c r="BY94" s="26"/>
      <c r="BZ94" s="26"/>
    </row>
    <row r="95" spans="1:78" s="27" customFormat="1" ht="15.75" customHeight="1" x14ac:dyDescent="0.2">
      <c r="A95" s="119"/>
      <c r="B95" s="120"/>
      <c r="C95" s="115"/>
      <c r="D95" s="115"/>
      <c r="E95" s="115"/>
      <c r="F95" s="115"/>
      <c r="G95" s="115"/>
      <c r="H95" s="119"/>
      <c r="I95" s="122"/>
      <c r="J95" s="122"/>
      <c r="K95" s="122"/>
      <c r="L95" s="120"/>
      <c r="M95" s="119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0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27"/>
      <c r="AR95" s="128"/>
      <c r="AS95" s="128"/>
      <c r="AT95" s="128"/>
      <c r="AU95" s="129"/>
      <c r="AV95" s="115"/>
      <c r="AW95" s="115"/>
      <c r="AX95" s="115"/>
      <c r="AY95" s="115"/>
      <c r="AZ95" s="115"/>
      <c r="BA95" s="115"/>
      <c r="BB95" s="115"/>
      <c r="BC95" s="115"/>
      <c r="BD95" s="115"/>
      <c r="BE95" s="67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9"/>
      <c r="BQ95" s="115"/>
      <c r="BR95" s="115"/>
      <c r="BS95" s="115"/>
      <c r="BT95" s="115"/>
      <c r="BU95" s="116"/>
      <c r="BV95" s="138"/>
      <c r="BW95" s="139"/>
      <c r="BX95" s="26"/>
      <c r="BY95" s="26"/>
      <c r="BZ95" s="26"/>
    </row>
    <row r="96" spans="1:78" s="27" customFormat="1" ht="15.75" customHeight="1" x14ac:dyDescent="0.2">
      <c r="A96" s="117"/>
      <c r="B96" s="118"/>
      <c r="C96" s="115"/>
      <c r="D96" s="115"/>
      <c r="E96" s="115"/>
      <c r="F96" s="115"/>
      <c r="G96" s="115"/>
      <c r="H96" s="117" t="s">
        <v>146</v>
      </c>
      <c r="I96" s="121"/>
      <c r="J96" s="121"/>
      <c r="K96" s="121"/>
      <c r="L96" s="118"/>
      <c r="M96" s="117" t="s">
        <v>96</v>
      </c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18"/>
      <c r="AG96" s="123">
        <v>43532</v>
      </c>
      <c r="AH96" s="115"/>
      <c r="AI96" s="115"/>
      <c r="AJ96" s="115"/>
      <c r="AK96" s="115"/>
      <c r="AL96" s="123"/>
      <c r="AM96" s="115"/>
      <c r="AN96" s="115"/>
      <c r="AO96" s="115"/>
      <c r="AP96" s="115"/>
      <c r="AQ96" s="124"/>
      <c r="AR96" s="125"/>
      <c r="AS96" s="125"/>
      <c r="AT96" s="125"/>
      <c r="AU96" s="126"/>
      <c r="AV96" s="115"/>
      <c r="AW96" s="115"/>
      <c r="AX96" s="115"/>
      <c r="AY96" s="115"/>
      <c r="AZ96" s="115"/>
      <c r="BA96" s="115"/>
      <c r="BB96" s="115"/>
      <c r="BC96" s="115"/>
      <c r="BD96" s="115"/>
      <c r="BE96" s="64" t="s">
        <v>107</v>
      </c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6"/>
      <c r="BQ96" s="115" t="s">
        <v>132</v>
      </c>
      <c r="BR96" s="115"/>
      <c r="BS96" s="115"/>
      <c r="BT96" s="115"/>
      <c r="BU96" s="116">
        <v>1</v>
      </c>
      <c r="BV96" s="138"/>
      <c r="BW96" s="139"/>
      <c r="BX96" s="26"/>
      <c r="BY96" s="26"/>
      <c r="BZ96" s="26"/>
    </row>
    <row r="97" spans="1:78" s="27" customFormat="1" ht="15.75" customHeight="1" x14ac:dyDescent="0.2">
      <c r="A97" s="119"/>
      <c r="B97" s="120"/>
      <c r="C97" s="115"/>
      <c r="D97" s="115"/>
      <c r="E97" s="115"/>
      <c r="F97" s="115"/>
      <c r="G97" s="115"/>
      <c r="H97" s="119"/>
      <c r="I97" s="122"/>
      <c r="J97" s="122"/>
      <c r="K97" s="122"/>
      <c r="L97" s="120"/>
      <c r="M97" s="119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0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27"/>
      <c r="AR97" s="128"/>
      <c r="AS97" s="128"/>
      <c r="AT97" s="128"/>
      <c r="AU97" s="129"/>
      <c r="AV97" s="115"/>
      <c r="AW97" s="115"/>
      <c r="AX97" s="115"/>
      <c r="AY97" s="115"/>
      <c r="AZ97" s="115"/>
      <c r="BA97" s="115"/>
      <c r="BB97" s="115"/>
      <c r="BC97" s="115"/>
      <c r="BD97" s="115"/>
      <c r="BE97" s="67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9"/>
      <c r="BQ97" s="115"/>
      <c r="BR97" s="115"/>
      <c r="BS97" s="115"/>
      <c r="BT97" s="115"/>
      <c r="BU97" s="116"/>
      <c r="BV97" s="138"/>
      <c r="BW97" s="139"/>
      <c r="BX97" s="26"/>
      <c r="BY97" s="26"/>
      <c r="BZ97" s="26"/>
    </row>
    <row r="98" spans="1:78" s="13" customFormat="1" ht="15.75" customHeight="1" x14ac:dyDescent="0.2">
      <c r="A98" s="74"/>
      <c r="B98" s="75"/>
      <c r="C98" s="78"/>
      <c r="D98" s="78"/>
      <c r="E98" s="78"/>
      <c r="F98" s="78"/>
      <c r="G98" s="78"/>
      <c r="H98" s="74"/>
      <c r="I98" s="79"/>
      <c r="J98" s="79"/>
      <c r="K98" s="79"/>
      <c r="L98" s="75"/>
      <c r="M98" s="74" t="s">
        <v>286</v>
      </c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5"/>
      <c r="AG98" s="108" t="s">
        <v>285</v>
      </c>
      <c r="AH98" s="78"/>
      <c r="AI98" s="78"/>
      <c r="AJ98" s="78"/>
      <c r="AK98" s="78"/>
      <c r="AL98" s="108"/>
      <c r="AM98" s="78"/>
      <c r="AN98" s="78"/>
      <c r="AO98" s="78"/>
      <c r="AP98" s="78"/>
      <c r="AQ98" s="109"/>
      <c r="AR98" s="110"/>
      <c r="AS98" s="110"/>
      <c r="AT98" s="110"/>
      <c r="AU98" s="111"/>
      <c r="AV98" s="78"/>
      <c r="AW98" s="78"/>
      <c r="AX98" s="78"/>
      <c r="AY98" s="78"/>
      <c r="AZ98" s="78"/>
      <c r="BA98" s="78"/>
      <c r="BB98" s="78"/>
      <c r="BC98" s="78"/>
      <c r="BD98" s="78"/>
      <c r="BE98" s="95" t="s">
        <v>299</v>
      </c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7"/>
      <c r="BQ98" s="78" t="s">
        <v>105</v>
      </c>
      <c r="BR98" s="78"/>
      <c r="BS98" s="78"/>
      <c r="BT98" s="78"/>
      <c r="BU98" s="45"/>
      <c r="BV98" s="46"/>
      <c r="BW98" s="47"/>
      <c r="BX98" s="15"/>
      <c r="BY98" s="15"/>
      <c r="BZ98" s="15"/>
    </row>
    <row r="99" spans="1:78" s="13" customFormat="1" ht="15.75" customHeight="1" x14ac:dyDescent="0.2">
      <c r="A99" s="76"/>
      <c r="B99" s="77"/>
      <c r="C99" s="78"/>
      <c r="D99" s="78"/>
      <c r="E99" s="78"/>
      <c r="F99" s="78"/>
      <c r="G99" s="78"/>
      <c r="H99" s="76"/>
      <c r="I99" s="80"/>
      <c r="J99" s="80"/>
      <c r="K99" s="80"/>
      <c r="L99" s="77"/>
      <c r="M99" s="76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77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112"/>
      <c r="AR99" s="113"/>
      <c r="AS99" s="113"/>
      <c r="AT99" s="113"/>
      <c r="AU99" s="114"/>
      <c r="AV99" s="78"/>
      <c r="AW99" s="78"/>
      <c r="AX99" s="78"/>
      <c r="AY99" s="78"/>
      <c r="AZ99" s="78"/>
      <c r="BA99" s="78"/>
      <c r="BB99" s="78"/>
      <c r="BC99" s="78"/>
      <c r="BD99" s="78"/>
      <c r="BE99" s="98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100"/>
      <c r="BQ99" s="78"/>
      <c r="BR99" s="78"/>
      <c r="BS99" s="78"/>
      <c r="BT99" s="78"/>
      <c r="BU99" s="45"/>
      <c r="BV99" s="46"/>
      <c r="BW99" s="47"/>
      <c r="BX99" s="15"/>
      <c r="BY99" s="15"/>
      <c r="BZ99" s="15"/>
    </row>
    <row r="100" spans="1:78" s="13" customFormat="1" ht="15.75" customHeight="1" x14ac:dyDescent="0.2">
      <c r="A100" s="74"/>
      <c r="B100" s="75"/>
      <c r="C100" s="78"/>
      <c r="D100" s="78"/>
      <c r="E100" s="78"/>
      <c r="F100" s="78"/>
      <c r="G100" s="78"/>
      <c r="H100" s="74"/>
      <c r="I100" s="79"/>
      <c r="J100" s="79"/>
      <c r="K100" s="79"/>
      <c r="L100" s="75"/>
      <c r="M100" s="74" t="s">
        <v>148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5"/>
      <c r="AG100" s="108" t="s">
        <v>285</v>
      </c>
      <c r="AH100" s="78"/>
      <c r="AI100" s="78"/>
      <c r="AJ100" s="78"/>
      <c r="AK100" s="78"/>
      <c r="AL100" s="108"/>
      <c r="AM100" s="78"/>
      <c r="AN100" s="78"/>
      <c r="AO100" s="78"/>
      <c r="AP100" s="78"/>
      <c r="AQ100" s="109"/>
      <c r="AR100" s="110"/>
      <c r="AS100" s="110"/>
      <c r="AT100" s="110"/>
      <c r="AU100" s="111"/>
      <c r="AV100" s="78"/>
      <c r="AW100" s="78"/>
      <c r="AX100" s="78"/>
      <c r="AY100" s="78"/>
      <c r="AZ100" s="78"/>
      <c r="BA100" s="78"/>
      <c r="BB100" s="78"/>
      <c r="BC100" s="78"/>
      <c r="BD100" s="78"/>
      <c r="BE100" s="95" t="s">
        <v>299</v>
      </c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7"/>
      <c r="BQ100" s="78" t="s">
        <v>105</v>
      </c>
      <c r="BR100" s="78"/>
      <c r="BS100" s="78"/>
      <c r="BT100" s="78"/>
      <c r="BU100" s="23"/>
      <c r="BV100" s="24"/>
      <c r="BW100" s="25"/>
      <c r="BX100" s="15"/>
      <c r="BY100" s="15"/>
      <c r="BZ100" s="15"/>
    </row>
    <row r="101" spans="1:78" s="13" customFormat="1" ht="15.75" customHeight="1" x14ac:dyDescent="0.2">
      <c r="A101" s="76"/>
      <c r="B101" s="77"/>
      <c r="C101" s="78"/>
      <c r="D101" s="78"/>
      <c r="E101" s="78"/>
      <c r="F101" s="78"/>
      <c r="G101" s="78"/>
      <c r="H101" s="76"/>
      <c r="I101" s="80"/>
      <c r="J101" s="80"/>
      <c r="K101" s="80"/>
      <c r="L101" s="77"/>
      <c r="M101" s="76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77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112"/>
      <c r="AR101" s="113"/>
      <c r="AS101" s="113"/>
      <c r="AT101" s="113"/>
      <c r="AU101" s="114"/>
      <c r="AV101" s="78"/>
      <c r="AW101" s="78"/>
      <c r="AX101" s="78"/>
      <c r="AY101" s="78"/>
      <c r="AZ101" s="78"/>
      <c r="BA101" s="78"/>
      <c r="BB101" s="78"/>
      <c r="BC101" s="78"/>
      <c r="BD101" s="78"/>
      <c r="BE101" s="98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100"/>
      <c r="BQ101" s="78"/>
      <c r="BR101" s="78"/>
      <c r="BS101" s="78"/>
      <c r="BT101" s="78"/>
      <c r="BU101" s="23"/>
      <c r="BV101" s="24"/>
      <c r="BW101" s="25"/>
      <c r="BX101" s="15"/>
      <c r="BY101" s="15"/>
      <c r="BZ101" s="15"/>
    </row>
    <row r="102" spans="1:78" s="13" customFormat="1" ht="15.75" customHeight="1" x14ac:dyDescent="0.2">
      <c r="A102" s="74"/>
      <c r="B102" s="75"/>
      <c r="C102" s="78"/>
      <c r="D102" s="78"/>
      <c r="E102" s="78"/>
      <c r="F102" s="78"/>
      <c r="G102" s="78"/>
      <c r="H102" s="74"/>
      <c r="I102" s="79"/>
      <c r="J102" s="79"/>
      <c r="K102" s="79"/>
      <c r="L102" s="75"/>
      <c r="M102" s="74" t="s">
        <v>149</v>
      </c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5"/>
      <c r="AG102" s="108" t="s">
        <v>285</v>
      </c>
      <c r="AH102" s="78"/>
      <c r="AI102" s="78"/>
      <c r="AJ102" s="78"/>
      <c r="AK102" s="78"/>
      <c r="AL102" s="108"/>
      <c r="AM102" s="78"/>
      <c r="AN102" s="78"/>
      <c r="AO102" s="78"/>
      <c r="AP102" s="78"/>
      <c r="AQ102" s="109"/>
      <c r="AR102" s="110"/>
      <c r="AS102" s="110"/>
      <c r="AT102" s="110"/>
      <c r="AU102" s="111"/>
      <c r="AV102" s="78"/>
      <c r="AW102" s="78"/>
      <c r="AX102" s="78"/>
      <c r="AY102" s="78"/>
      <c r="AZ102" s="78"/>
      <c r="BA102" s="78"/>
      <c r="BB102" s="78"/>
      <c r="BC102" s="78"/>
      <c r="BD102" s="78"/>
      <c r="BE102" s="95" t="s">
        <v>299</v>
      </c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7"/>
      <c r="BQ102" s="78" t="s">
        <v>105</v>
      </c>
      <c r="BR102" s="78"/>
      <c r="BS102" s="78"/>
      <c r="BT102" s="78"/>
      <c r="BU102" s="23"/>
      <c r="BV102" s="24"/>
      <c r="BW102" s="25"/>
      <c r="BX102" s="15"/>
      <c r="BY102" s="15"/>
      <c r="BZ102" s="15"/>
    </row>
    <row r="103" spans="1:78" s="13" customFormat="1" ht="15.75" customHeight="1" x14ac:dyDescent="0.2">
      <c r="A103" s="76"/>
      <c r="B103" s="77"/>
      <c r="C103" s="78"/>
      <c r="D103" s="78"/>
      <c r="E103" s="78"/>
      <c r="F103" s="78"/>
      <c r="G103" s="78"/>
      <c r="H103" s="76"/>
      <c r="I103" s="80"/>
      <c r="J103" s="80"/>
      <c r="K103" s="80"/>
      <c r="L103" s="77"/>
      <c r="M103" s="76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77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112"/>
      <c r="AR103" s="113"/>
      <c r="AS103" s="113"/>
      <c r="AT103" s="113"/>
      <c r="AU103" s="114"/>
      <c r="AV103" s="78"/>
      <c r="AW103" s="78"/>
      <c r="AX103" s="78"/>
      <c r="AY103" s="78"/>
      <c r="AZ103" s="78"/>
      <c r="BA103" s="78"/>
      <c r="BB103" s="78"/>
      <c r="BC103" s="78"/>
      <c r="BD103" s="78"/>
      <c r="BE103" s="98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100"/>
      <c r="BQ103" s="78"/>
      <c r="BR103" s="78"/>
      <c r="BS103" s="78"/>
      <c r="BT103" s="78"/>
      <c r="BU103" s="23"/>
      <c r="BV103" s="24"/>
      <c r="BW103" s="25"/>
      <c r="BX103" s="15"/>
      <c r="BY103" s="15"/>
      <c r="BZ103" s="15"/>
    </row>
    <row r="104" spans="1:78" s="13" customFormat="1" ht="15.75" customHeight="1" x14ac:dyDescent="0.2">
      <c r="A104" s="74"/>
      <c r="B104" s="75"/>
      <c r="C104" s="78"/>
      <c r="D104" s="78"/>
      <c r="E104" s="78"/>
      <c r="F104" s="78"/>
      <c r="G104" s="78"/>
      <c r="H104" s="74"/>
      <c r="I104" s="79"/>
      <c r="J104" s="79"/>
      <c r="K104" s="79"/>
      <c r="L104" s="75"/>
      <c r="M104" s="81" t="s">
        <v>76</v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3"/>
      <c r="AG104" s="109"/>
      <c r="AH104" s="110"/>
      <c r="AI104" s="110"/>
      <c r="AJ104" s="110"/>
      <c r="AK104" s="111"/>
      <c r="AL104" s="109"/>
      <c r="AM104" s="110"/>
      <c r="AN104" s="110"/>
      <c r="AO104" s="110"/>
      <c r="AP104" s="111"/>
      <c r="AQ104" s="109"/>
      <c r="AR104" s="110"/>
      <c r="AS104" s="110"/>
      <c r="AT104" s="110"/>
      <c r="AU104" s="111"/>
      <c r="AV104" s="78"/>
      <c r="AW104" s="78"/>
      <c r="AX104" s="78"/>
      <c r="AY104" s="78"/>
      <c r="AZ104" s="78"/>
      <c r="BA104" s="78"/>
      <c r="BB104" s="78"/>
      <c r="BC104" s="78"/>
      <c r="BD104" s="78"/>
      <c r="BE104" s="74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5"/>
      <c r="BQ104" s="78"/>
      <c r="BR104" s="78"/>
      <c r="BS104" s="78"/>
      <c r="BT104" s="78"/>
      <c r="BU104" s="71"/>
      <c r="BV104" s="72"/>
      <c r="BW104" s="73"/>
      <c r="BX104" s="15"/>
      <c r="BY104" s="15"/>
      <c r="BZ104" s="15"/>
    </row>
    <row r="105" spans="1:78" s="13" customFormat="1" ht="15.75" customHeight="1" x14ac:dyDescent="0.2">
      <c r="A105" s="76"/>
      <c r="B105" s="77"/>
      <c r="C105" s="78"/>
      <c r="D105" s="78"/>
      <c r="E105" s="78"/>
      <c r="F105" s="78"/>
      <c r="G105" s="78"/>
      <c r="H105" s="76"/>
      <c r="I105" s="80"/>
      <c r="J105" s="80"/>
      <c r="K105" s="80"/>
      <c r="L105" s="77"/>
      <c r="M105" s="84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6"/>
      <c r="AG105" s="112"/>
      <c r="AH105" s="113"/>
      <c r="AI105" s="113"/>
      <c r="AJ105" s="113"/>
      <c r="AK105" s="114"/>
      <c r="AL105" s="112"/>
      <c r="AM105" s="113"/>
      <c r="AN105" s="113"/>
      <c r="AO105" s="113"/>
      <c r="AP105" s="114"/>
      <c r="AQ105" s="112"/>
      <c r="AR105" s="113"/>
      <c r="AS105" s="113"/>
      <c r="AT105" s="113"/>
      <c r="AU105" s="114"/>
      <c r="AV105" s="78"/>
      <c r="AW105" s="78"/>
      <c r="AX105" s="78"/>
      <c r="AY105" s="78"/>
      <c r="AZ105" s="78"/>
      <c r="BA105" s="78"/>
      <c r="BB105" s="78"/>
      <c r="BC105" s="78"/>
      <c r="BD105" s="78"/>
      <c r="BE105" s="76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77"/>
      <c r="BQ105" s="78"/>
      <c r="BR105" s="78"/>
      <c r="BS105" s="78"/>
      <c r="BT105" s="78"/>
      <c r="BU105" s="71"/>
      <c r="BV105" s="72"/>
      <c r="BW105" s="73"/>
      <c r="BX105" s="15"/>
      <c r="BY105" s="15"/>
      <c r="BZ105" s="15"/>
    </row>
    <row r="106" spans="1:78" s="13" customFormat="1" ht="15.75" customHeight="1" x14ac:dyDescent="0.2">
      <c r="A106" s="74"/>
      <c r="B106" s="75"/>
      <c r="C106" s="78"/>
      <c r="D106" s="78"/>
      <c r="E106" s="78"/>
      <c r="F106" s="78"/>
      <c r="G106" s="78"/>
      <c r="H106" s="74"/>
      <c r="I106" s="79"/>
      <c r="J106" s="79"/>
      <c r="K106" s="79"/>
      <c r="L106" s="75"/>
      <c r="M106" s="74" t="s">
        <v>280</v>
      </c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5"/>
      <c r="AG106" s="108" t="s">
        <v>285</v>
      </c>
      <c r="AH106" s="78"/>
      <c r="AI106" s="78"/>
      <c r="AJ106" s="78"/>
      <c r="AK106" s="78"/>
      <c r="AL106" s="10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4" t="s">
        <v>300</v>
      </c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5"/>
      <c r="BQ106" s="78" t="s">
        <v>302</v>
      </c>
      <c r="BR106" s="78"/>
      <c r="BS106" s="78"/>
      <c r="BT106" s="78"/>
      <c r="BU106" s="71">
        <v>1</v>
      </c>
      <c r="BV106" s="72"/>
      <c r="BW106" s="73"/>
      <c r="BX106" s="15"/>
      <c r="BY106" s="15"/>
      <c r="BZ106" s="15"/>
    </row>
    <row r="107" spans="1:78" s="13" customFormat="1" ht="15.75" customHeight="1" x14ac:dyDescent="0.2">
      <c r="A107" s="76"/>
      <c r="B107" s="77"/>
      <c r="C107" s="78"/>
      <c r="D107" s="78"/>
      <c r="E107" s="78"/>
      <c r="F107" s="78"/>
      <c r="G107" s="78"/>
      <c r="H107" s="76"/>
      <c r="I107" s="80"/>
      <c r="J107" s="80"/>
      <c r="K107" s="80"/>
      <c r="L107" s="77"/>
      <c r="M107" s="76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77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6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77"/>
      <c r="BQ107" s="78"/>
      <c r="BR107" s="78"/>
      <c r="BS107" s="78"/>
      <c r="BT107" s="78"/>
      <c r="BU107" s="71"/>
      <c r="BV107" s="72"/>
      <c r="BW107" s="73"/>
      <c r="BX107" s="15"/>
      <c r="BY107" s="15"/>
      <c r="BZ107" s="15"/>
    </row>
    <row r="108" spans="1:78" s="13" customFormat="1" ht="15.75" customHeight="1" x14ac:dyDescent="0.2">
      <c r="A108" s="74"/>
      <c r="B108" s="75"/>
      <c r="C108" s="78"/>
      <c r="D108" s="78"/>
      <c r="E108" s="78"/>
      <c r="F108" s="78"/>
      <c r="G108" s="78"/>
      <c r="H108" s="74"/>
      <c r="I108" s="79"/>
      <c r="J108" s="79"/>
      <c r="K108" s="79"/>
      <c r="L108" s="75"/>
      <c r="M108" s="74" t="s">
        <v>281</v>
      </c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5"/>
      <c r="AG108" s="108" t="s">
        <v>285</v>
      </c>
      <c r="AH108" s="78"/>
      <c r="AI108" s="78"/>
      <c r="AJ108" s="78"/>
      <c r="AK108" s="78"/>
      <c r="AL108" s="10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4" t="s">
        <v>300</v>
      </c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5"/>
      <c r="BQ108" s="78" t="s">
        <v>302</v>
      </c>
      <c r="BR108" s="78"/>
      <c r="BS108" s="78"/>
      <c r="BT108" s="78"/>
      <c r="BU108" s="71">
        <v>1</v>
      </c>
      <c r="BV108" s="72"/>
      <c r="BW108" s="73"/>
      <c r="BX108" s="15"/>
      <c r="BY108" s="15"/>
      <c r="BZ108" s="15"/>
    </row>
    <row r="109" spans="1:78" s="13" customFormat="1" ht="15.75" customHeight="1" x14ac:dyDescent="0.2">
      <c r="A109" s="76"/>
      <c r="B109" s="77"/>
      <c r="C109" s="78"/>
      <c r="D109" s="78"/>
      <c r="E109" s="78"/>
      <c r="F109" s="78"/>
      <c r="G109" s="78"/>
      <c r="H109" s="76"/>
      <c r="I109" s="80"/>
      <c r="J109" s="80"/>
      <c r="K109" s="80"/>
      <c r="L109" s="77"/>
      <c r="M109" s="76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77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6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77"/>
      <c r="BQ109" s="78"/>
      <c r="BR109" s="78"/>
      <c r="BS109" s="78"/>
      <c r="BT109" s="78"/>
      <c r="BU109" s="71"/>
      <c r="BV109" s="72"/>
      <c r="BW109" s="73"/>
      <c r="BX109" s="15"/>
      <c r="BY109" s="15"/>
      <c r="BZ109" s="15"/>
    </row>
    <row r="110" spans="1:78" s="13" customFormat="1" ht="15.75" customHeight="1" x14ac:dyDescent="0.2">
      <c r="A110" s="74"/>
      <c r="B110" s="75"/>
      <c r="C110" s="78"/>
      <c r="D110" s="78"/>
      <c r="E110" s="78"/>
      <c r="F110" s="78"/>
      <c r="G110" s="78"/>
      <c r="H110" s="74"/>
      <c r="I110" s="79"/>
      <c r="J110" s="79"/>
      <c r="K110" s="79"/>
      <c r="L110" s="75"/>
      <c r="M110" s="74" t="s">
        <v>282</v>
      </c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5"/>
      <c r="AG110" s="108" t="s">
        <v>285</v>
      </c>
      <c r="AH110" s="78"/>
      <c r="AI110" s="78"/>
      <c r="AJ110" s="78"/>
      <c r="AK110" s="78"/>
      <c r="AL110" s="10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4" t="s">
        <v>300</v>
      </c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5"/>
      <c r="BQ110" s="78" t="s">
        <v>302</v>
      </c>
      <c r="BR110" s="78"/>
      <c r="BS110" s="78"/>
      <c r="BT110" s="78"/>
      <c r="BU110" s="71">
        <v>1</v>
      </c>
      <c r="BV110" s="72"/>
      <c r="BW110" s="73"/>
      <c r="BX110" s="15"/>
      <c r="BY110" s="15"/>
      <c r="BZ110" s="15"/>
    </row>
    <row r="111" spans="1:78" s="13" customFormat="1" ht="15.75" customHeight="1" x14ac:dyDescent="0.2">
      <c r="A111" s="76"/>
      <c r="B111" s="77"/>
      <c r="C111" s="78"/>
      <c r="D111" s="78"/>
      <c r="E111" s="78"/>
      <c r="F111" s="78"/>
      <c r="G111" s="78"/>
      <c r="H111" s="76"/>
      <c r="I111" s="80"/>
      <c r="J111" s="80"/>
      <c r="K111" s="80"/>
      <c r="L111" s="77"/>
      <c r="M111" s="76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77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6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77"/>
      <c r="BQ111" s="78"/>
      <c r="BR111" s="78"/>
      <c r="BS111" s="78"/>
      <c r="BT111" s="78"/>
      <c r="BU111" s="71"/>
      <c r="BV111" s="72"/>
      <c r="BW111" s="73"/>
      <c r="BX111" s="15"/>
      <c r="BY111" s="15"/>
      <c r="BZ111" s="15"/>
    </row>
    <row r="112" spans="1:78" s="13" customFormat="1" ht="15.75" customHeight="1" x14ac:dyDescent="0.2">
      <c r="A112" s="74"/>
      <c r="B112" s="75"/>
      <c r="C112" s="78"/>
      <c r="D112" s="78"/>
      <c r="E112" s="78"/>
      <c r="F112" s="78"/>
      <c r="G112" s="78"/>
      <c r="H112" s="74"/>
      <c r="I112" s="79"/>
      <c r="J112" s="79"/>
      <c r="K112" s="79"/>
      <c r="L112" s="75"/>
      <c r="M112" s="81" t="s">
        <v>77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3"/>
      <c r="AG112" s="108"/>
      <c r="AH112" s="78"/>
      <c r="AI112" s="78"/>
      <c r="AJ112" s="78"/>
      <c r="AK112" s="78"/>
      <c r="AL112" s="108"/>
      <c r="AM112" s="78"/>
      <c r="AN112" s="78"/>
      <c r="AO112" s="78"/>
      <c r="AP112" s="78"/>
      <c r="AQ112" s="109"/>
      <c r="AR112" s="110"/>
      <c r="AS112" s="110"/>
      <c r="AT112" s="110"/>
      <c r="AU112" s="111"/>
      <c r="AV112" s="78"/>
      <c r="AW112" s="78"/>
      <c r="AX112" s="78"/>
      <c r="AY112" s="78"/>
      <c r="AZ112" s="78"/>
      <c r="BA112" s="78"/>
      <c r="BB112" s="78"/>
      <c r="BC112" s="78"/>
      <c r="BD112" s="78"/>
      <c r="BE112" s="74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5"/>
      <c r="BQ112" s="78"/>
      <c r="BR112" s="78"/>
      <c r="BS112" s="78"/>
      <c r="BT112" s="78"/>
      <c r="BU112" s="71"/>
      <c r="BV112" s="72"/>
      <c r="BW112" s="73"/>
      <c r="BX112" s="15"/>
      <c r="BY112" s="15"/>
      <c r="BZ112" s="15"/>
    </row>
    <row r="113" spans="1:78" s="13" customFormat="1" ht="15.75" customHeight="1" x14ac:dyDescent="0.2">
      <c r="A113" s="76"/>
      <c r="B113" s="77"/>
      <c r="C113" s="78"/>
      <c r="D113" s="78"/>
      <c r="E113" s="78"/>
      <c r="F113" s="78"/>
      <c r="G113" s="78"/>
      <c r="H113" s="76"/>
      <c r="I113" s="80"/>
      <c r="J113" s="80"/>
      <c r="K113" s="80"/>
      <c r="L113" s="77"/>
      <c r="M113" s="84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6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112"/>
      <c r="AR113" s="113"/>
      <c r="AS113" s="113"/>
      <c r="AT113" s="113"/>
      <c r="AU113" s="114"/>
      <c r="AV113" s="78"/>
      <c r="AW113" s="78"/>
      <c r="AX113" s="78"/>
      <c r="AY113" s="78"/>
      <c r="AZ113" s="78"/>
      <c r="BA113" s="78"/>
      <c r="BB113" s="78"/>
      <c r="BC113" s="78"/>
      <c r="BD113" s="78"/>
      <c r="BE113" s="76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77"/>
      <c r="BQ113" s="78"/>
      <c r="BR113" s="78"/>
      <c r="BS113" s="78"/>
      <c r="BT113" s="78"/>
      <c r="BU113" s="71"/>
      <c r="BV113" s="72"/>
      <c r="BW113" s="73"/>
      <c r="BX113" s="15"/>
      <c r="BY113" s="15"/>
      <c r="BZ113" s="15"/>
    </row>
    <row r="114" spans="1:78" s="13" customFormat="1" ht="15.75" customHeight="1" x14ac:dyDescent="0.2">
      <c r="A114" s="74"/>
      <c r="B114" s="75"/>
      <c r="C114" s="78"/>
      <c r="D114" s="78"/>
      <c r="E114" s="78"/>
      <c r="F114" s="78"/>
      <c r="G114" s="78"/>
      <c r="H114" s="74"/>
      <c r="I114" s="79"/>
      <c r="J114" s="79"/>
      <c r="K114" s="79"/>
      <c r="L114" s="75"/>
      <c r="M114" s="95" t="s">
        <v>113</v>
      </c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7"/>
      <c r="AG114" s="87" t="s">
        <v>103</v>
      </c>
      <c r="AH114" s="88"/>
      <c r="AI114" s="88"/>
      <c r="AJ114" s="88"/>
      <c r="AK114" s="88"/>
      <c r="AL114" s="95" t="s">
        <v>284</v>
      </c>
      <c r="AM114" s="96"/>
      <c r="AN114" s="96"/>
      <c r="AO114" s="96"/>
      <c r="AP114" s="97"/>
      <c r="AQ114" s="89"/>
      <c r="AR114" s="90"/>
      <c r="AS114" s="90"/>
      <c r="AT114" s="90"/>
      <c r="AU114" s="91"/>
      <c r="AV114" s="88"/>
      <c r="AW114" s="88"/>
      <c r="AX114" s="88"/>
      <c r="AY114" s="88"/>
      <c r="AZ114" s="88"/>
      <c r="BA114" s="88"/>
      <c r="BB114" s="88"/>
      <c r="BC114" s="88"/>
      <c r="BD114" s="88"/>
      <c r="BE114" s="95" t="s">
        <v>104</v>
      </c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7"/>
      <c r="BQ114" s="88" t="s">
        <v>105</v>
      </c>
      <c r="BR114" s="88"/>
      <c r="BS114" s="88"/>
      <c r="BT114" s="88"/>
      <c r="BU114" s="71">
        <v>1</v>
      </c>
      <c r="BV114" s="72">
        <v>1</v>
      </c>
      <c r="BW114" s="73"/>
      <c r="BX114" s="15"/>
      <c r="BY114" s="15"/>
      <c r="BZ114" s="15"/>
    </row>
    <row r="115" spans="1:78" s="13" customFormat="1" ht="15.75" customHeight="1" x14ac:dyDescent="0.2">
      <c r="A115" s="76"/>
      <c r="B115" s="77"/>
      <c r="C115" s="78"/>
      <c r="D115" s="78"/>
      <c r="E115" s="78"/>
      <c r="F115" s="78"/>
      <c r="G115" s="78"/>
      <c r="H115" s="76"/>
      <c r="I115" s="80"/>
      <c r="J115" s="80"/>
      <c r="K115" s="80"/>
      <c r="L115" s="77"/>
      <c r="M115" s="98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100"/>
      <c r="AG115" s="88"/>
      <c r="AH115" s="88"/>
      <c r="AI115" s="88"/>
      <c r="AJ115" s="88"/>
      <c r="AK115" s="88"/>
      <c r="AL115" s="98"/>
      <c r="AM115" s="99"/>
      <c r="AN115" s="99"/>
      <c r="AO115" s="99"/>
      <c r="AP115" s="100"/>
      <c r="AQ115" s="92"/>
      <c r="AR115" s="93"/>
      <c r="AS115" s="93"/>
      <c r="AT115" s="93"/>
      <c r="AU115" s="94"/>
      <c r="AV115" s="88"/>
      <c r="AW115" s="88"/>
      <c r="AX115" s="88"/>
      <c r="AY115" s="88"/>
      <c r="AZ115" s="88"/>
      <c r="BA115" s="88"/>
      <c r="BB115" s="88"/>
      <c r="BC115" s="88"/>
      <c r="BD115" s="88"/>
      <c r="BE115" s="98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100"/>
      <c r="BQ115" s="88"/>
      <c r="BR115" s="88"/>
      <c r="BS115" s="88"/>
      <c r="BT115" s="88"/>
      <c r="BU115" s="71"/>
      <c r="BV115" s="72"/>
      <c r="BW115" s="73"/>
      <c r="BX115" s="15"/>
      <c r="BY115" s="15"/>
      <c r="BZ115" s="15"/>
    </row>
    <row r="116" spans="1:78" s="13" customFormat="1" ht="15.75" customHeight="1" x14ac:dyDescent="0.2">
      <c r="A116" s="74"/>
      <c r="B116" s="75"/>
      <c r="C116" s="78"/>
      <c r="D116" s="78"/>
      <c r="E116" s="78"/>
      <c r="F116" s="78"/>
      <c r="G116" s="78"/>
      <c r="H116" s="74"/>
      <c r="I116" s="79"/>
      <c r="J116" s="79"/>
      <c r="K116" s="79"/>
      <c r="L116" s="75"/>
      <c r="M116" s="81" t="s">
        <v>109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3"/>
      <c r="AG116" s="108"/>
      <c r="AH116" s="78"/>
      <c r="AI116" s="78"/>
      <c r="AJ116" s="78"/>
      <c r="AK116" s="78"/>
      <c r="AL116" s="108"/>
      <c r="AM116" s="78"/>
      <c r="AN116" s="78"/>
      <c r="AO116" s="78"/>
      <c r="AP116" s="78"/>
      <c r="AQ116" s="109"/>
      <c r="AR116" s="110"/>
      <c r="AS116" s="110"/>
      <c r="AT116" s="110"/>
      <c r="AU116" s="111"/>
      <c r="AV116" s="78"/>
      <c r="AW116" s="78"/>
      <c r="AX116" s="78"/>
      <c r="AY116" s="78"/>
      <c r="AZ116" s="78"/>
      <c r="BA116" s="78"/>
      <c r="BB116" s="78"/>
      <c r="BC116" s="78"/>
      <c r="BD116" s="78"/>
      <c r="BE116" s="74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5"/>
      <c r="BQ116" s="78"/>
      <c r="BR116" s="78"/>
      <c r="BS116" s="78"/>
      <c r="BT116" s="78"/>
      <c r="BU116" s="71"/>
      <c r="BV116" s="72"/>
      <c r="BW116" s="73"/>
      <c r="BX116" s="15"/>
      <c r="BY116" s="15"/>
      <c r="BZ116" s="15"/>
    </row>
    <row r="117" spans="1:78" s="13" customFormat="1" ht="15.75" customHeight="1" x14ac:dyDescent="0.2">
      <c r="A117" s="76"/>
      <c r="B117" s="77"/>
      <c r="C117" s="78"/>
      <c r="D117" s="78"/>
      <c r="E117" s="78"/>
      <c r="F117" s="78"/>
      <c r="G117" s="78"/>
      <c r="H117" s="76"/>
      <c r="I117" s="80"/>
      <c r="J117" s="80"/>
      <c r="K117" s="80"/>
      <c r="L117" s="77"/>
      <c r="M117" s="84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6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112"/>
      <c r="AR117" s="113"/>
      <c r="AS117" s="113"/>
      <c r="AT117" s="113"/>
      <c r="AU117" s="114"/>
      <c r="AV117" s="78"/>
      <c r="AW117" s="78"/>
      <c r="AX117" s="78"/>
      <c r="AY117" s="78"/>
      <c r="AZ117" s="78"/>
      <c r="BA117" s="78"/>
      <c r="BB117" s="78"/>
      <c r="BC117" s="78"/>
      <c r="BD117" s="78"/>
      <c r="BE117" s="76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77"/>
      <c r="BQ117" s="78"/>
      <c r="BR117" s="78"/>
      <c r="BS117" s="78"/>
      <c r="BT117" s="78"/>
      <c r="BU117" s="71"/>
      <c r="BV117" s="72"/>
      <c r="BW117" s="73"/>
      <c r="BX117" s="15"/>
      <c r="BY117" s="15"/>
      <c r="BZ117" s="15"/>
    </row>
    <row r="118" spans="1:78" s="13" customFormat="1" ht="15.75" customHeight="1" x14ac:dyDescent="0.2">
      <c r="A118" s="74"/>
      <c r="B118" s="75"/>
      <c r="C118" s="78"/>
      <c r="D118" s="78"/>
      <c r="E118" s="78"/>
      <c r="F118" s="78"/>
      <c r="G118" s="78"/>
      <c r="H118" s="74"/>
      <c r="I118" s="79"/>
      <c r="J118" s="79"/>
      <c r="K118" s="79"/>
      <c r="L118" s="75"/>
      <c r="M118" s="95" t="s">
        <v>110</v>
      </c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7"/>
      <c r="AG118" s="87" t="s">
        <v>103</v>
      </c>
      <c r="AH118" s="88"/>
      <c r="AI118" s="88"/>
      <c r="AJ118" s="88"/>
      <c r="AK118" s="88"/>
      <c r="AL118" s="95"/>
      <c r="AM118" s="96"/>
      <c r="AN118" s="96"/>
      <c r="AO118" s="96"/>
      <c r="AP118" s="97"/>
      <c r="AQ118" s="89"/>
      <c r="AR118" s="90"/>
      <c r="AS118" s="90"/>
      <c r="AT118" s="90"/>
      <c r="AU118" s="91"/>
      <c r="AV118" s="95"/>
      <c r="AW118" s="96"/>
      <c r="AX118" s="96"/>
      <c r="AY118" s="96"/>
      <c r="AZ118" s="97"/>
      <c r="BA118" s="95"/>
      <c r="BB118" s="96"/>
      <c r="BC118" s="96"/>
      <c r="BD118" s="97"/>
      <c r="BE118" s="95" t="s">
        <v>303</v>
      </c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7"/>
      <c r="BQ118" s="88" t="s">
        <v>302</v>
      </c>
      <c r="BR118" s="88"/>
      <c r="BS118" s="88"/>
      <c r="BT118" s="88"/>
      <c r="BU118" s="71">
        <v>1</v>
      </c>
      <c r="BV118" s="72">
        <v>1</v>
      </c>
      <c r="BW118" s="73"/>
      <c r="BX118" s="15"/>
      <c r="BY118" s="15"/>
      <c r="BZ118" s="15"/>
    </row>
    <row r="119" spans="1:78" s="13" customFormat="1" ht="15.75" customHeight="1" x14ac:dyDescent="0.2">
      <c r="A119" s="76"/>
      <c r="B119" s="77"/>
      <c r="C119" s="78"/>
      <c r="D119" s="78"/>
      <c r="E119" s="78"/>
      <c r="F119" s="78"/>
      <c r="G119" s="78"/>
      <c r="H119" s="76"/>
      <c r="I119" s="80"/>
      <c r="J119" s="80"/>
      <c r="K119" s="80"/>
      <c r="L119" s="77"/>
      <c r="M119" s="98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100"/>
      <c r="AG119" s="88"/>
      <c r="AH119" s="88"/>
      <c r="AI119" s="88"/>
      <c r="AJ119" s="88"/>
      <c r="AK119" s="88"/>
      <c r="AL119" s="98"/>
      <c r="AM119" s="99"/>
      <c r="AN119" s="99"/>
      <c r="AO119" s="99"/>
      <c r="AP119" s="100"/>
      <c r="AQ119" s="92"/>
      <c r="AR119" s="93"/>
      <c r="AS119" s="93"/>
      <c r="AT119" s="93"/>
      <c r="AU119" s="94"/>
      <c r="AV119" s="98"/>
      <c r="AW119" s="99"/>
      <c r="AX119" s="99"/>
      <c r="AY119" s="99"/>
      <c r="AZ119" s="100"/>
      <c r="BA119" s="98"/>
      <c r="BB119" s="99"/>
      <c r="BC119" s="99"/>
      <c r="BD119" s="100"/>
      <c r="BE119" s="98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100"/>
      <c r="BQ119" s="88"/>
      <c r="BR119" s="88"/>
      <c r="BS119" s="88"/>
      <c r="BT119" s="88"/>
      <c r="BU119" s="71"/>
      <c r="BV119" s="72"/>
      <c r="BW119" s="73"/>
      <c r="BX119" s="15"/>
      <c r="BY119" s="15"/>
      <c r="BZ119" s="15"/>
    </row>
    <row r="120" spans="1:78" s="13" customFormat="1" ht="15.75" customHeight="1" x14ac:dyDescent="0.2">
      <c r="A120" s="74"/>
      <c r="B120" s="75"/>
      <c r="C120" s="78"/>
      <c r="D120" s="78"/>
      <c r="E120" s="78"/>
      <c r="F120" s="78"/>
      <c r="G120" s="78"/>
      <c r="H120" s="74"/>
      <c r="I120" s="79"/>
      <c r="J120" s="79"/>
      <c r="K120" s="79"/>
      <c r="L120" s="75"/>
      <c r="M120" s="95" t="s">
        <v>111</v>
      </c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7"/>
      <c r="AG120" s="87" t="s">
        <v>103</v>
      </c>
      <c r="AH120" s="88"/>
      <c r="AI120" s="88"/>
      <c r="AJ120" s="88"/>
      <c r="AK120" s="88"/>
      <c r="AL120" s="89"/>
      <c r="AM120" s="90"/>
      <c r="AN120" s="90"/>
      <c r="AO120" s="90"/>
      <c r="AP120" s="91"/>
      <c r="AQ120" s="89"/>
      <c r="AR120" s="90"/>
      <c r="AS120" s="90"/>
      <c r="AT120" s="90"/>
      <c r="AU120" s="91"/>
      <c r="AV120" s="95"/>
      <c r="AW120" s="96"/>
      <c r="AX120" s="96"/>
      <c r="AY120" s="96"/>
      <c r="AZ120" s="97"/>
      <c r="BA120" s="95"/>
      <c r="BB120" s="96"/>
      <c r="BC120" s="96"/>
      <c r="BD120" s="97"/>
      <c r="BE120" s="95" t="s">
        <v>303</v>
      </c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7"/>
      <c r="BQ120" s="88" t="s">
        <v>302</v>
      </c>
      <c r="BR120" s="88"/>
      <c r="BS120" s="88"/>
      <c r="BT120" s="88"/>
      <c r="BU120" s="71">
        <v>1</v>
      </c>
      <c r="BV120" s="72"/>
      <c r="BW120" s="73"/>
      <c r="BX120" s="15"/>
      <c r="BY120" s="15"/>
      <c r="BZ120" s="15"/>
    </row>
    <row r="121" spans="1:78" s="13" customFormat="1" ht="15.75" customHeight="1" x14ac:dyDescent="0.2">
      <c r="A121" s="76"/>
      <c r="B121" s="77"/>
      <c r="C121" s="78"/>
      <c r="D121" s="78"/>
      <c r="E121" s="78"/>
      <c r="F121" s="78"/>
      <c r="G121" s="78"/>
      <c r="H121" s="76"/>
      <c r="I121" s="80"/>
      <c r="J121" s="80"/>
      <c r="K121" s="80"/>
      <c r="L121" s="77"/>
      <c r="M121" s="98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100"/>
      <c r="AG121" s="88"/>
      <c r="AH121" s="88"/>
      <c r="AI121" s="88"/>
      <c r="AJ121" s="88"/>
      <c r="AK121" s="88"/>
      <c r="AL121" s="92"/>
      <c r="AM121" s="93"/>
      <c r="AN121" s="93"/>
      <c r="AO121" s="93"/>
      <c r="AP121" s="94"/>
      <c r="AQ121" s="92"/>
      <c r="AR121" s="93"/>
      <c r="AS121" s="93"/>
      <c r="AT121" s="93"/>
      <c r="AU121" s="94"/>
      <c r="AV121" s="98"/>
      <c r="AW121" s="99"/>
      <c r="AX121" s="99"/>
      <c r="AY121" s="99"/>
      <c r="AZ121" s="100"/>
      <c r="BA121" s="98"/>
      <c r="BB121" s="99"/>
      <c r="BC121" s="99"/>
      <c r="BD121" s="100"/>
      <c r="BE121" s="98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100"/>
      <c r="BQ121" s="88"/>
      <c r="BR121" s="88"/>
      <c r="BS121" s="88"/>
      <c r="BT121" s="88"/>
      <c r="BU121" s="71"/>
      <c r="BV121" s="72"/>
      <c r="BW121" s="73"/>
      <c r="BX121" s="15"/>
      <c r="BY121" s="15"/>
      <c r="BZ121" s="15"/>
    </row>
    <row r="122" spans="1:78" s="13" customFormat="1" ht="15.75" customHeight="1" x14ac:dyDescent="0.2">
      <c r="A122" s="74"/>
      <c r="B122" s="75"/>
      <c r="C122" s="78"/>
      <c r="D122" s="78"/>
      <c r="E122" s="78"/>
      <c r="F122" s="78"/>
      <c r="G122" s="78"/>
      <c r="H122" s="74"/>
      <c r="I122" s="79"/>
      <c r="J122" s="79"/>
      <c r="K122" s="79"/>
      <c r="L122" s="75"/>
      <c r="M122" s="95" t="s">
        <v>112</v>
      </c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7"/>
      <c r="AG122" s="87" t="s">
        <v>103</v>
      </c>
      <c r="AH122" s="88"/>
      <c r="AI122" s="88"/>
      <c r="AJ122" s="88"/>
      <c r="AK122" s="88"/>
      <c r="AL122" s="89"/>
      <c r="AM122" s="90"/>
      <c r="AN122" s="90"/>
      <c r="AO122" s="90"/>
      <c r="AP122" s="91"/>
      <c r="AQ122" s="89"/>
      <c r="AR122" s="90"/>
      <c r="AS122" s="90"/>
      <c r="AT122" s="90"/>
      <c r="AU122" s="91"/>
      <c r="AV122" s="95"/>
      <c r="AW122" s="96"/>
      <c r="AX122" s="96"/>
      <c r="AY122" s="96"/>
      <c r="AZ122" s="97"/>
      <c r="BA122" s="95"/>
      <c r="BB122" s="96"/>
      <c r="BC122" s="96"/>
      <c r="BD122" s="97"/>
      <c r="BE122" s="95" t="s">
        <v>303</v>
      </c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7"/>
      <c r="BQ122" s="88" t="s">
        <v>302</v>
      </c>
      <c r="BR122" s="88"/>
      <c r="BS122" s="88"/>
      <c r="BT122" s="88"/>
      <c r="BU122" s="71">
        <v>1</v>
      </c>
      <c r="BV122" s="72"/>
      <c r="BW122" s="73"/>
      <c r="BX122" s="15"/>
      <c r="BY122" s="15"/>
      <c r="BZ122" s="15"/>
    </row>
    <row r="123" spans="1:78" s="13" customFormat="1" ht="15.75" customHeight="1" x14ac:dyDescent="0.2">
      <c r="A123" s="76"/>
      <c r="B123" s="77"/>
      <c r="C123" s="78"/>
      <c r="D123" s="78"/>
      <c r="E123" s="78"/>
      <c r="F123" s="78"/>
      <c r="G123" s="78"/>
      <c r="H123" s="76"/>
      <c r="I123" s="80"/>
      <c r="J123" s="80"/>
      <c r="K123" s="80"/>
      <c r="L123" s="77"/>
      <c r="M123" s="98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100"/>
      <c r="AG123" s="88"/>
      <c r="AH123" s="88"/>
      <c r="AI123" s="88"/>
      <c r="AJ123" s="88"/>
      <c r="AK123" s="88"/>
      <c r="AL123" s="92"/>
      <c r="AM123" s="93"/>
      <c r="AN123" s="93"/>
      <c r="AO123" s="93"/>
      <c r="AP123" s="94"/>
      <c r="AQ123" s="92"/>
      <c r="AR123" s="93"/>
      <c r="AS123" s="93"/>
      <c r="AT123" s="93"/>
      <c r="AU123" s="94"/>
      <c r="AV123" s="98"/>
      <c r="AW123" s="99"/>
      <c r="AX123" s="99"/>
      <c r="AY123" s="99"/>
      <c r="AZ123" s="100"/>
      <c r="BA123" s="98"/>
      <c r="BB123" s="99"/>
      <c r="BC123" s="99"/>
      <c r="BD123" s="100"/>
      <c r="BE123" s="98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100"/>
      <c r="BQ123" s="88"/>
      <c r="BR123" s="88"/>
      <c r="BS123" s="88"/>
      <c r="BT123" s="88"/>
      <c r="BU123" s="71"/>
      <c r="BV123" s="72"/>
      <c r="BW123" s="73"/>
      <c r="BX123" s="15"/>
      <c r="BY123" s="15"/>
      <c r="BZ123" s="15"/>
    </row>
    <row r="124" spans="1:78" s="13" customFormat="1" ht="15.75" customHeight="1" x14ac:dyDescent="0.2">
      <c r="A124" s="74"/>
      <c r="B124" s="75"/>
      <c r="C124" s="78"/>
      <c r="D124" s="78"/>
      <c r="E124" s="78"/>
      <c r="F124" s="78"/>
      <c r="G124" s="78"/>
      <c r="H124" s="74"/>
      <c r="I124" s="79"/>
      <c r="J124" s="79"/>
      <c r="K124" s="79"/>
      <c r="L124" s="75"/>
      <c r="M124" s="81" t="s">
        <v>79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3"/>
      <c r="AG124" s="87"/>
      <c r="AH124" s="88"/>
      <c r="AI124" s="88"/>
      <c r="AJ124" s="88"/>
      <c r="AK124" s="88"/>
      <c r="AL124" s="95"/>
      <c r="AM124" s="96"/>
      <c r="AN124" s="96"/>
      <c r="AO124" s="96"/>
      <c r="AP124" s="97"/>
      <c r="AQ124" s="89"/>
      <c r="AR124" s="90"/>
      <c r="AS124" s="90"/>
      <c r="AT124" s="90"/>
      <c r="AU124" s="91"/>
      <c r="AV124" s="95"/>
      <c r="AW124" s="96"/>
      <c r="AX124" s="96"/>
      <c r="AY124" s="96"/>
      <c r="AZ124" s="97"/>
      <c r="BA124" s="95"/>
      <c r="BB124" s="96"/>
      <c r="BC124" s="96"/>
      <c r="BD124" s="97"/>
      <c r="BE124" s="95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7"/>
      <c r="BQ124" s="88"/>
      <c r="BR124" s="88"/>
      <c r="BS124" s="88"/>
      <c r="BT124" s="88"/>
      <c r="BU124" s="71"/>
      <c r="BV124" s="72"/>
      <c r="BW124" s="73"/>
      <c r="BX124" s="15"/>
      <c r="BY124" s="15"/>
      <c r="BZ124" s="15"/>
    </row>
    <row r="125" spans="1:78" s="13" customFormat="1" ht="15.75" customHeight="1" x14ac:dyDescent="0.2">
      <c r="A125" s="76"/>
      <c r="B125" s="77"/>
      <c r="C125" s="78"/>
      <c r="D125" s="78"/>
      <c r="E125" s="78"/>
      <c r="F125" s="78"/>
      <c r="G125" s="78"/>
      <c r="H125" s="76"/>
      <c r="I125" s="80"/>
      <c r="J125" s="80"/>
      <c r="K125" s="80"/>
      <c r="L125" s="77"/>
      <c r="M125" s="84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6"/>
      <c r="AG125" s="88"/>
      <c r="AH125" s="88"/>
      <c r="AI125" s="88"/>
      <c r="AJ125" s="88"/>
      <c r="AK125" s="88"/>
      <c r="AL125" s="98"/>
      <c r="AM125" s="99"/>
      <c r="AN125" s="99"/>
      <c r="AO125" s="99"/>
      <c r="AP125" s="100"/>
      <c r="AQ125" s="92"/>
      <c r="AR125" s="93"/>
      <c r="AS125" s="93"/>
      <c r="AT125" s="93"/>
      <c r="AU125" s="94"/>
      <c r="AV125" s="98"/>
      <c r="AW125" s="99"/>
      <c r="AX125" s="99"/>
      <c r="AY125" s="99"/>
      <c r="AZ125" s="100"/>
      <c r="BA125" s="98"/>
      <c r="BB125" s="99"/>
      <c r="BC125" s="99"/>
      <c r="BD125" s="100"/>
      <c r="BE125" s="98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100"/>
      <c r="BQ125" s="88"/>
      <c r="BR125" s="88"/>
      <c r="BS125" s="88"/>
      <c r="BT125" s="88"/>
      <c r="BU125" s="71"/>
      <c r="BV125" s="72"/>
      <c r="BW125" s="73"/>
      <c r="BX125" s="15"/>
      <c r="BY125" s="15"/>
      <c r="BZ125" s="15"/>
    </row>
    <row r="126" spans="1:78" s="27" customFormat="1" ht="15.75" customHeight="1" x14ac:dyDescent="0.2">
      <c r="A126" s="117"/>
      <c r="B126" s="118"/>
      <c r="C126" s="115"/>
      <c r="D126" s="115"/>
      <c r="E126" s="115"/>
      <c r="F126" s="115"/>
      <c r="G126" s="115"/>
      <c r="H126" s="117"/>
      <c r="I126" s="121"/>
      <c r="J126" s="121"/>
      <c r="K126" s="121"/>
      <c r="L126" s="118"/>
      <c r="M126" s="64" t="s">
        <v>122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6"/>
      <c r="AG126" s="101" t="s">
        <v>120</v>
      </c>
      <c r="AH126" s="70"/>
      <c r="AI126" s="70"/>
      <c r="AJ126" s="70"/>
      <c r="AK126" s="70"/>
      <c r="AL126" s="64"/>
      <c r="AM126" s="65"/>
      <c r="AN126" s="65"/>
      <c r="AO126" s="65"/>
      <c r="AP126" s="66"/>
      <c r="AQ126" s="102"/>
      <c r="AR126" s="103"/>
      <c r="AS126" s="103"/>
      <c r="AT126" s="103"/>
      <c r="AU126" s="104"/>
      <c r="AV126" s="64"/>
      <c r="AW126" s="65"/>
      <c r="AX126" s="65"/>
      <c r="AY126" s="65"/>
      <c r="AZ126" s="66"/>
      <c r="BA126" s="64"/>
      <c r="BB126" s="65"/>
      <c r="BC126" s="65"/>
      <c r="BD126" s="66"/>
      <c r="BE126" s="64" t="s">
        <v>304</v>
      </c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6"/>
      <c r="BQ126" s="70" t="s">
        <v>105</v>
      </c>
      <c r="BR126" s="70"/>
      <c r="BS126" s="70"/>
      <c r="BT126" s="70"/>
      <c r="BU126" s="116">
        <v>1</v>
      </c>
      <c r="BV126" s="138"/>
      <c r="BW126" s="139"/>
      <c r="BX126" s="26"/>
      <c r="BY126" s="26"/>
      <c r="BZ126" s="26"/>
    </row>
    <row r="127" spans="1:78" s="27" customFormat="1" ht="15.75" customHeight="1" x14ac:dyDescent="0.2">
      <c r="A127" s="119"/>
      <c r="B127" s="120"/>
      <c r="C127" s="115"/>
      <c r="D127" s="115"/>
      <c r="E127" s="115"/>
      <c r="F127" s="115"/>
      <c r="G127" s="115"/>
      <c r="H127" s="119"/>
      <c r="I127" s="122"/>
      <c r="J127" s="122"/>
      <c r="K127" s="122"/>
      <c r="L127" s="120"/>
      <c r="M127" s="67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9"/>
      <c r="AG127" s="70"/>
      <c r="AH127" s="70"/>
      <c r="AI127" s="70"/>
      <c r="AJ127" s="70"/>
      <c r="AK127" s="70"/>
      <c r="AL127" s="67"/>
      <c r="AM127" s="68"/>
      <c r="AN127" s="68"/>
      <c r="AO127" s="68"/>
      <c r="AP127" s="69"/>
      <c r="AQ127" s="105"/>
      <c r="AR127" s="106"/>
      <c r="AS127" s="106"/>
      <c r="AT127" s="106"/>
      <c r="AU127" s="107"/>
      <c r="AV127" s="67"/>
      <c r="AW127" s="68"/>
      <c r="AX127" s="68"/>
      <c r="AY127" s="68"/>
      <c r="AZ127" s="69"/>
      <c r="BA127" s="67"/>
      <c r="BB127" s="68"/>
      <c r="BC127" s="68"/>
      <c r="BD127" s="69"/>
      <c r="BE127" s="67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9"/>
      <c r="BQ127" s="70"/>
      <c r="BR127" s="70"/>
      <c r="BS127" s="70"/>
      <c r="BT127" s="70"/>
      <c r="BU127" s="116"/>
      <c r="BV127" s="138"/>
      <c r="BW127" s="139"/>
      <c r="BX127" s="26"/>
      <c r="BY127" s="26"/>
      <c r="BZ127" s="26"/>
    </row>
    <row r="128" spans="1:78" s="27" customFormat="1" ht="15.75" customHeight="1" x14ac:dyDescent="0.2">
      <c r="A128" s="117"/>
      <c r="B128" s="118"/>
      <c r="C128" s="115"/>
      <c r="D128" s="115"/>
      <c r="E128" s="115"/>
      <c r="F128" s="115"/>
      <c r="G128" s="115"/>
      <c r="H128" s="117"/>
      <c r="I128" s="121"/>
      <c r="J128" s="121"/>
      <c r="K128" s="121"/>
      <c r="L128" s="118"/>
      <c r="M128" s="64" t="s">
        <v>123</v>
      </c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6"/>
      <c r="AG128" s="101" t="s">
        <v>120</v>
      </c>
      <c r="AH128" s="70"/>
      <c r="AI128" s="70"/>
      <c r="AJ128" s="70"/>
      <c r="AK128" s="70"/>
      <c r="AL128" s="101"/>
      <c r="AM128" s="70"/>
      <c r="AN128" s="70"/>
      <c r="AO128" s="70"/>
      <c r="AP128" s="70"/>
      <c r="AQ128" s="102"/>
      <c r="AR128" s="103"/>
      <c r="AS128" s="103"/>
      <c r="AT128" s="103"/>
      <c r="AU128" s="104"/>
      <c r="AV128" s="70"/>
      <c r="AW128" s="70"/>
      <c r="AX128" s="70"/>
      <c r="AY128" s="70"/>
      <c r="AZ128" s="70"/>
      <c r="BA128" s="70"/>
      <c r="BB128" s="70"/>
      <c r="BC128" s="70"/>
      <c r="BD128" s="70"/>
      <c r="BE128" s="64" t="s">
        <v>304</v>
      </c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6"/>
      <c r="BQ128" s="70" t="s">
        <v>105</v>
      </c>
      <c r="BR128" s="70"/>
      <c r="BS128" s="70"/>
      <c r="BT128" s="70"/>
      <c r="BU128" s="116">
        <v>1</v>
      </c>
      <c r="BV128" s="138"/>
      <c r="BW128" s="139"/>
      <c r="BX128" s="26"/>
      <c r="BY128" s="26"/>
      <c r="BZ128" s="26"/>
    </row>
    <row r="129" spans="1:78" s="27" customFormat="1" ht="15.75" customHeight="1" x14ac:dyDescent="0.2">
      <c r="A129" s="119"/>
      <c r="B129" s="120"/>
      <c r="C129" s="115"/>
      <c r="D129" s="115"/>
      <c r="E129" s="115"/>
      <c r="F129" s="115"/>
      <c r="G129" s="115"/>
      <c r="H129" s="119"/>
      <c r="I129" s="122"/>
      <c r="J129" s="122"/>
      <c r="K129" s="122"/>
      <c r="L129" s="120"/>
      <c r="M129" s="67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9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105"/>
      <c r="AR129" s="106"/>
      <c r="AS129" s="106"/>
      <c r="AT129" s="106"/>
      <c r="AU129" s="107"/>
      <c r="AV129" s="70"/>
      <c r="AW129" s="70"/>
      <c r="AX129" s="70"/>
      <c r="AY129" s="70"/>
      <c r="AZ129" s="70"/>
      <c r="BA129" s="70"/>
      <c r="BB129" s="70"/>
      <c r="BC129" s="70"/>
      <c r="BD129" s="70"/>
      <c r="BE129" s="67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9"/>
      <c r="BQ129" s="70"/>
      <c r="BR129" s="70"/>
      <c r="BS129" s="70"/>
      <c r="BT129" s="70"/>
      <c r="BU129" s="116"/>
      <c r="BV129" s="138"/>
      <c r="BW129" s="139"/>
      <c r="BX129" s="26"/>
      <c r="BY129" s="26"/>
      <c r="BZ129" s="26"/>
    </row>
    <row r="130" spans="1:78" s="13" customFormat="1" ht="15.75" customHeight="1" x14ac:dyDescent="0.2">
      <c r="A130" s="74"/>
      <c r="B130" s="75"/>
      <c r="C130" s="78"/>
      <c r="D130" s="78"/>
      <c r="E130" s="78"/>
      <c r="F130" s="78"/>
      <c r="G130" s="78"/>
      <c r="H130" s="74"/>
      <c r="I130" s="79"/>
      <c r="J130" s="79"/>
      <c r="K130" s="79"/>
      <c r="L130" s="75"/>
      <c r="M130" s="81" t="s">
        <v>80</v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3"/>
      <c r="AG130" s="108"/>
      <c r="AH130" s="78"/>
      <c r="AI130" s="78"/>
      <c r="AJ130" s="78"/>
      <c r="AK130" s="78"/>
      <c r="AL130" s="108"/>
      <c r="AM130" s="78"/>
      <c r="AN130" s="78"/>
      <c r="AO130" s="78"/>
      <c r="AP130" s="78"/>
      <c r="AQ130" s="109"/>
      <c r="AR130" s="110"/>
      <c r="AS130" s="110"/>
      <c r="AT130" s="110"/>
      <c r="AU130" s="111"/>
      <c r="AV130" s="78"/>
      <c r="AW130" s="78"/>
      <c r="AX130" s="78"/>
      <c r="AY130" s="78"/>
      <c r="AZ130" s="78"/>
      <c r="BA130" s="78"/>
      <c r="BB130" s="78"/>
      <c r="BC130" s="78"/>
      <c r="BD130" s="78"/>
      <c r="BE130" s="74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5"/>
      <c r="BQ130" s="78"/>
      <c r="BR130" s="78"/>
      <c r="BS130" s="78"/>
      <c r="BT130" s="78"/>
      <c r="BU130" s="71"/>
      <c r="BV130" s="72"/>
      <c r="BW130" s="73"/>
      <c r="BX130" s="15"/>
      <c r="BY130" s="15"/>
      <c r="BZ130" s="15"/>
    </row>
    <row r="131" spans="1:78" s="13" customFormat="1" ht="15.75" customHeight="1" x14ac:dyDescent="0.2">
      <c r="A131" s="76"/>
      <c r="B131" s="77"/>
      <c r="C131" s="78"/>
      <c r="D131" s="78"/>
      <c r="E131" s="78"/>
      <c r="F131" s="78"/>
      <c r="G131" s="78"/>
      <c r="H131" s="76"/>
      <c r="I131" s="80"/>
      <c r="J131" s="80"/>
      <c r="K131" s="80"/>
      <c r="L131" s="77"/>
      <c r="M131" s="84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6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112"/>
      <c r="AR131" s="113"/>
      <c r="AS131" s="113"/>
      <c r="AT131" s="113"/>
      <c r="AU131" s="114"/>
      <c r="AV131" s="78"/>
      <c r="AW131" s="78"/>
      <c r="AX131" s="78"/>
      <c r="AY131" s="78"/>
      <c r="AZ131" s="78"/>
      <c r="BA131" s="78"/>
      <c r="BB131" s="78"/>
      <c r="BC131" s="78"/>
      <c r="BD131" s="78"/>
      <c r="BE131" s="76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77"/>
      <c r="BQ131" s="78"/>
      <c r="BR131" s="78"/>
      <c r="BS131" s="78"/>
      <c r="BT131" s="78"/>
      <c r="BU131" s="71"/>
      <c r="BV131" s="72"/>
      <c r="BW131" s="73"/>
      <c r="BX131" s="15"/>
      <c r="BY131" s="15"/>
      <c r="BZ131" s="15"/>
    </row>
    <row r="132" spans="1:78" s="13" customFormat="1" ht="15.75" customHeight="1" x14ac:dyDescent="0.2">
      <c r="A132" s="74"/>
      <c r="B132" s="75"/>
      <c r="C132" s="78"/>
      <c r="D132" s="78"/>
      <c r="E132" s="78"/>
      <c r="F132" s="78"/>
      <c r="G132" s="78"/>
      <c r="H132" s="74"/>
      <c r="I132" s="79"/>
      <c r="J132" s="79"/>
      <c r="K132" s="79"/>
      <c r="L132" s="75"/>
      <c r="M132" s="95" t="s">
        <v>305</v>
      </c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7"/>
      <c r="AG132" s="87" t="s">
        <v>103</v>
      </c>
      <c r="AH132" s="88"/>
      <c r="AI132" s="88"/>
      <c r="AJ132" s="88"/>
      <c r="AK132" s="88"/>
      <c r="AL132" s="87" t="s">
        <v>285</v>
      </c>
      <c r="AM132" s="88"/>
      <c r="AN132" s="88"/>
      <c r="AO132" s="88"/>
      <c r="AP132" s="88"/>
      <c r="AQ132" s="89"/>
      <c r="AR132" s="90"/>
      <c r="AS132" s="90"/>
      <c r="AT132" s="90"/>
      <c r="AU132" s="91"/>
      <c r="AV132" s="88"/>
      <c r="AW132" s="88"/>
      <c r="AX132" s="88"/>
      <c r="AY132" s="88"/>
      <c r="AZ132" s="88"/>
      <c r="BA132" s="88"/>
      <c r="BB132" s="88"/>
      <c r="BC132" s="88"/>
      <c r="BD132" s="88"/>
      <c r="BE132" s="95" t="s">
        <v>307</v>
      </c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7"/>
      <c r="BQ132" s="88" t="s">
        <v>105</v>
      </c>
      <c r="BR132" s="88"/>
      <c r="BS132" s="88"/>
      <c r="BT132" s="88"/>
      <c r="BU132" s="71">
        <v>1</v>
      </c>
      <c r="BV132" s="72">
        <v>1</v>
      </c>
      <c r="BW132" s="73"/>
      <c r="BX132" s="15"/>
      <c r="BY132" s="15"/>
      <c r="BZ132" s="15"/>
    </row>
    <row r="133" spans="1:78" s="13" customFormat="1" ht="15.75" customHeight="1" x14ac:dyDescent="0.2">
      <c r="A133" s="76"/>
      <c r="B133" s="77"/>
      <c r="C133" s="78"/>
      <c r="D133" s="78"/>
      <c r="E133" s="78"/>
      <c r="F133" s="78"/>
      <c r="G133" s="78"/>
      <c r="H133" s="76"/>
      <c r="I133" s="80"/>
      <c r="J133" s="80"/>
      <c r="K133" s="80"/>
      <c r="L133" s="77"/>
      <c r="M133" s="98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100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92"/>
      <c r="AR133" s="93"/>
      <c r="AS133" s="93"/>
      <c r="AT133" s="93"/>
      <c r="AU133" s="94"/>
      <c r="AV133" s="88"/>
      <c r="AW133" s="88"/>
      <c r="AX133" s="88"/>
      <c r="AY133" s="88"/>
      <c r="AZ133" s="88"/>
      <c r="BA133" s="88"/>
      <c r="BB133" s="88"/>
      <c r="BC133" s="88"/>
      <c r="BD133" s="88"/>
      <c r="BE133" s="98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100"/>
      <c r="BQ133" s="88"/>
      <c r="BR133" s="88"/>
      <c r="BS133" s="88"/>
      <c r="BT133" s="88"/>
      <c r="BU133" s="71"/>
      <c r="BV133" s="72"/>
      <c r="BW133" s="73"/>
      <c r="BX133" s="15"/>
      <c r="BY133" s="15"/>
      <c r="BZ133" s="15"/>
    </row>
    <row r="134" spans="1:78" s="13" customFormat="1" ht="15.75" customHeight="1" x14ac:dyDescent="0.2">
      <c r="A134" s="74"/>
      <c r="B134" s="75"/>
      <c r="C134" s="78"/>
      <c r="D134" s="78"/>
      <c r="E134" s="78"/>
      <c r="F134" s="78"/>
      <c r="G134" s="78"/>
      <c r="H134" s="74"/>
      <c r="I134" s="79"/>
      <c r="J134" s="79"/>
      <c r="K134" s="79"/>
      <c r="L134" s="75"/>
      <c r="M134" s="95" t="s">
        <v>306</v>
      </c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7"/>
      <c r="AG134" s="87" t="s">
        <v>103</v>
      </c>
      <c r="AH134" s="88"/>
      <c r="AI134" s="88"/>
      <c r="AJ134" s="88"/>
      <c r="AK134" s="88"/>
      <c r="AL134" s="87" t="s">
        <v>285</v>
      </c>
      <c r="AM134" s="88"/>
      <c r="AN134" s="88"/>
      <c r="AO134" s="88"/>
      <c r="AP134" s="88"/>
      <c r="AQ134" s="89"/>
      <c r="AR134" s="90"/>
      <c r="AS134" s="90"/>
      <c r="AT134" s="90"/>
      <c r="AU134" s="91"/>
      <c r="AV134" s="88"/>
      <c r="AW134" s="88"/>
      <c r="AX134" s="88"/>
      <c r="AY134" s="88"/>
      <c r="AZ134" s="88"/>
      <c r="BA134" s="88"/>
      <c r="BB134" s="88"/>
      <c r="BC134" s="88"/>
      <c r="BD134" s="88"/>
      <c r="BE134" s="95" t="s">
        <v>307</v>
      </c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7"/>
      <c r="BQ134" s="88" t="s">
        <v>105</v>
      </c>
      <c r="BR134" s="88"/>
      <c r="BS134" s="88"/>
      <c r="BT134" s="88"/>
      <c r="BU134" s="71">
        <v>1</v>
      </c>
      <c r="BV134" s="72">
        <v>1</v>
      </c>
      <c r="BW134" s="73"/>
      <c r="BX134" s="15"/>
      <c r="BY134" s="15"/>
      <c r="BZ134" s="15"/>
    </row>
    <row r="135" spans="1:78" s="13" customFormat="1" ht="15.75" customHeight="1" x14ac:dyDescent="0.2">
      <c r="A135" s="76"/>
      <c r="B135" s="77"/>
      <c r="C135" s="78"/>
      <c r="D135" s="78"/>
      <c r="E135" s="78"/>
      <c r="F135" s="78"/>
      <c r="G135" s="78"/>
      <c r="H135" s="76"/>
      <c r="I135" s="80"/>
      <c r="J135" s="80"/>
      <c r="K135" s="80"/>
      <c r="L135" s="77"/>
      <c r="M135" s="98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100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92"/>
      <c r="AR135" s="93"/>
      <c r="AS135" s="93"/>
      <c r="AT135" s="93"/>
      <c r="AU135" s="94"/>
      <c r="AV135" s="88"/>
      <c r="AW135" s="88"/>
      <c r="AX135" s="88"/>
      <c r="AY135" s="88"/>
      <c r="AZ135" s="88"/>
      <c r="BA135" s="88"/>
      <c r="BB135" s="88"/>
      <c r="BC135" s="88"/>
      <c r="BD135" s="88"/>
      <c r="BE135" s="98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100"/>
      <c r="BQ135" s="88"/>
      <c r="BR135" s="88"/>
      <c r="BS135" s="88"/>
      <c r="BT135" s="88"/>
      <c r="BU135" s="71"/>
      <c r="BV135" s="72"/>
      <c r="BW135" s="73"/>
      <c r="BX135" s="15"/>
      <c r="BY135" s="15"/>
      <c r="BZ135" s="15"/>
    </row>
    <row r="136" spans="1:78" s="13" customFormat="1" ht="15.75" customHeight="1" x14ac:dyDescent="0.2">
      <c r="A136" s="74"/>
      <c r="B136" s="75"/>
      <c r="C136" s="78"/>
      <c r="D136" s="78"/>
      <c r="E136" s="78"/>
      <c r="F136" s="78"/>
      <c r="G136" s="78"/>
      <c r="H136" s="74"/>
      <c r="I136" s="79"/>
      <c r="J136" s="79"/>
      <c r="K136" s="79"/>
      <c r="L136" s="75"/>
      <c r="M136" s="95" t="s">
        <v>116</v>
      </c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7"/>
      <c r="AG136" s="87" t="s">
        <v>117</v>
      </c>
      <c r="AH136" s="88"/>
      <c r="AI136" s="88"/>
      <c r="AJ136" s="88"/>
      <c r="AK136" s="88"/>
      <c r="AL136" s="87" t="s">
        <v>285</v>
      </c>
      <c r="AM136" s="88"/>
      <c r="AN136" s="88"/>
      <c r="AO136" s="88"/>
      <c r="AP136" s="88"/>
      <c r="AQ136" s="89"/>
      <c r="AR136" s="90"/>
      <c r="AS136" s="90"/>
      <c r="AT136" s="90"/>
      <c r="AU136" s="91"/>
      <c r="AV136" s="95"/>
      <c r="AW136" s="96"/>
      <c r="AX136" s="96"/>
      <c r="AY136" s="96"/>
      <c r="AZ136" s="97"/>
      <c r="BA136" s="95"/>
      <c r="BB136" s="96"/>
      <c r="BC136" s="96"/>
      <c r="BD136" s="97"/>
      <c r="BE136" s="95" t="s">
        <v>307</v>
      </c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7"/>
      <c r="BQ136" s="88" t="s">
        <v>105</v>
      </c>
      <c r="BR136" s="88"/>
      <c r="BS136" s="88"/>
      <c r="BT136" s="88"/>
      <c r="BU136" s="71">
        <v>1</v>
      </c>
      <c r="BV136" s="72">
        <v>1</v>
      </c>
      <c r="BW136" s="73"/>
      <c r="BX136" s="15"/>
      <c r="BY136" s="15"/>
      <c r="BZ136" s="15"/>
    </row>
    <row r="137" spans="1:78" s="13" customFormat="1" ht="15.75" customHeight="1" x14ac:dyDescent="0.2">
      <c r="A137" s="76"/>
      <c r="B137" s="77"/>
      <c r="C137" s="78"/>
      <c r="D137" s="78"/>
      <c r="E137" s="78"/>
      <c r="F137" s="78"/>
      <c r="G137" s="78"/>
      <c r="H137" s="76"/>
      <c r="I137" s="80"/>
      <c r="J137" s="80"/>
      <c r="K137" s="80"/>
      <c r="L137" s="77"/>
      <c r="M137" s="98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100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92"/>
      <c r="AR137" s="93"/>
      <c r="AS137" s="93"/>
      <c r="AT137" s="93"/>
      <c r="AU137" s="94"/>
      <c r="AV137" s="98"/>
      <c r="AW137" s="99"/>
      <c r="AX137" s="99"/>
      <c r="AY137" s="99"/>
      <c r="AZ137" s="100"/>
      <c r="BA137" s="98"/>
      <c r="BB137" s="99"/>
      <c r="BC137" s="99"/>
      <c r="BD137" s="100"/>
      <c r="BE137" s="98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100"/>
      <c r="BQ137" s="88"/>
      <c r="BR137" s="88"/>
      <c r="BS137" s="88"/>
      <c r="BT137" s="88"/>
      <c r="BU137" s="71"/>
      <c r="BV137" s="72"/>
      <c r="BW137" s="73"/>
      <c r="BX137" s="15"/>
      <c r="BY137" s="15"/>
      <c r="BZ137" s="15"/>
    </row>
    <row r="138" spans="1:78" s="13" customFormat="1" ht="15.75" customHeight="1" x14ac:dyDescent="0.2">
      <c r="A138" s="74"/>
      <c r="B138" s="75"/>
      <c r="C138" s="78"/>
      <c r="D138" s="78"/>
      <c r="E138" s="78"/>
      <c r="F138" s="78"/>
      <c r="G138" s="78"/>
      <c r="H138" s="74"/>
      <c r="I138" s="79"/>
      <c r="J138" s="79"/>
      <c r="K138" s="79"/>
      <c r="L138" s="75"/>
      <c r="M138" s="95" t="s">
        <v>118</v>
      </c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7"/>
      <c r="AG138" s="87" t="s">
        <v>117</v>
      </c>
      <c r="AH138" s="88"/>
      <c r="AI138" s="88"/>
      <c r="AJ138" s="88"/>
      <c r="AK138" s="88"/>
      <c r="AL138" s="87"/>
      <c r="AM138" s="88"/>
      <c r="AN138" s="88"/>
      <c r="AO138" s="88"/>
      <c r="AP138" s="88"/>
      <c r="AQ138" s="89"/>
      <c r="AR138" s="90"/>
      <c r="AS138" s="90"/>
      <c r="AT138" s="90"/>
      <c r="AU138" s="91"/>
      <c r="AV138" s="88"/>
      <c r="AW138" s="88"/>
      <c r="AX138" s="88"/>
      <c r="AY138" s="88"/>
      <c r="AZ138" s="88"/>
      <c r="BA138" s="88"/>
      <c r="BB138" s="88"/>
      <c r="BC138" s="88"/>
      <c r="BD138" s="88"/>
      <c r="BE138" s="95" t="s">
        <v>104</v>
      </c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7"/>
      <c r="BQ138" s="88" t="s">
        <v>105</v>
      </c>
      <c r="BR138" s="88"/>
      <c r="BS138" s="88"/>
      <c r="BT138" s="88"/>
      <c r="BU138" s="71">
        <v>1</v>
      </c>
      <c r="BV138" s="72">
        <v>1</v>
      </c>
      <c r="BW138" s="73"/>
      <c r="BX138" s="15"/>
      <c r="BY138" s="15"/>
      <c r="BZ138" s="15"/>
    </row>
    <row r="139" spans="1:78" s="13" customFormat="1" ht="15.75" customHeight="1" x14ac:dyDescent="0.2">
      <c r="A139" s="76"/>
      <c r="B139" s="77"/>
      <c r="C139" s="78"/>
      <c r="D139" s="78"/>
      <c r="E139" s="78"/>
      <c r="F139" s="78"/>
      <c r="G139" s="78"/>
      <c r="H139" s="76"/>
      <c r="I139" s="80"/>
      <c r="J139" s="80"/>
      <c r="K139" s="80"/>
      <c r="L139" s="77"/>
      <c r="M139" s="98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100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92"/>
      <c r="AR139" s="93"/>
      <c r="AS139" s="93"/>
      <c r="AT139" s="93"/>
      <c r="AU139" s="94"/>
      <c r="AV139" s="88"/>
      <c r="AW139" s="88"/>
      <c r="AX139" s="88"/>
      <c r="AY139" s="88"/>
      <c r="AZ139" s="88"/>
      <c r="BA139" s="88"/>
      <c r="BB139" s="88"/>
      <c r="BC139" s="88"/>
      <c r="BD139" s="88"/>
      <c r="BE139" s="98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100"/>
      <c r="BQ139" s="88"/>
      <c r="BR139" s="88"/>
      <c r="BS139" s="88"/>
      <c r="BT139" s="88"/>
      <c r="BU139" s="71"/>
      <c r="BV139" s="72"/>
      <c r="BW139" s="73"/>
      <c r="BX139" s="15"/>
      <c r="BY139" s="15"/>
      <c r="BZ139" s="15"/>
    </row>
    <row r="140" spans="1:78" s="13" customFormat="1" ht="15.75" customHeight="1" x14ac:dyDescent="0.2">
      <c r="A140" s="74"/>
      <c r="B140" s="75"/>
      <c r="C140" s="78"/>
      <c r="D140" s="78"/>
      <c r="E140" s="78"/>
      <c r="F140" s="78"/>
      <c r="G140" s="78"/>
      <c r="H140" s="74"/>
      <c r="I140" s="79"/>
      <c r="J140" s="79"/>
      <c r="K140" s="79"/>
      <c r="L140" s="75"/>
      <c r="M140" s="95" t="s">
        <v>119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6"/>
      <c r="AG140" s="87" t="s">
        <v>120</v>
      </c>
      <c r="AH140" s="88"/>
      <c r="AI140" s="88"/>
      <c r="AJ140" s="88"/>
      <c r="AK140" s="88"/>
      <c r="AL140" s="87" t="s">
        <v>285</v>
      </c>
      <c r="AM140" s="88"/>
      <c r="AN140" s="88"/>
      <c r="AO140" s="88"/>
      <c r="AP140" s="88"/>
      <c r="AQ140" s="89"/>
      <c r="AR140" s="90"/>
      <c r="AS140" s="90"/>
      <c r="AT140" s="90"/>
      <c r="AU140" s="91"/>
      <c r="AV140" s="88"/>
      <c r="AW140" s="88"/>
      <c r="AX140" s="88"/>
      <c r="AY140" s="88"/>
      <c r="AZ140" s="88"/>
      <c r="BA140" s="88"/>
      <c r="BB140" s="88"/>
      <c r="BC140" s="88"/>
      <c r="BD140" s="88"/>
      <c r="BE140" s="95" t="s">
        <v>307</v>
      </c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7"/>
      <c r="BQ140" s="88" t="s">
        <v>105</v>
      </c>
      <c r="BR140" s="88"/>
      <c r="BS140" s="88"/>
      <c r="BT140" s="88"/>
      <c r="BU140" s="71">
        <v>1</v>
      </c>
      <c r="BV140" s="72">
        <v>1</v>
      </c>
      <c r="BW140" s="73"/>
      <c r="BX140" s="15"/>
      <c r="BY140" s="15"/>
      <c r="BZ140" s="15"/>
    </row>
    <row r="141" spans="1:78" s="13" customFormat="1" ht="15.75" customHeight="1" x14ac:dyDescent="0.2">
      <c r="A141" s="76"/>
      <c r="B141" s="77"/>
      <c r="C141" s="78"/>
      <c r="D141" s="78"/>
      <c r="E141" s="78"/>
      <c r="F141" s="78"/>
      <c r="G141" s="78"/>
      <c r="H141" s="76"/>
      <c r="I141" s="80"/>
      <c r="J141" s="80"/>
      <c r="K141" s="80"/>
      <c r="L141" s="77"/>
      <c r="M141" s="67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9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92"/>
      <c r="AR141" s="93"/>
      <c r="AS141" s="93"/>
      <c r="AT141" s="93"/>
      <c r="AU141" s="94"/>
      <c r="AV141" s="88"/>
      <c r="AW141" s="88"/>
      <c r="AX141" s="88"/>
      <c r="AY141" s="88"/>
      <c r="AZ141" s="88"/>
      <c r="BA141" s="88"/>
      <c r="BB141" s="88"/>
      <c r="BC141" s="88"/>
      <c r="BD141" s="88"/>
      <c r="BE141" s="98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100"/>
      <c r="BQ141" s="88"/>
      <c r="BR141" s="88"/>
      <c r="BS141" s="88"/>
      <c r="BT141" s="88"/>
      <c r="BU141" s="71"/>
      <c r="BV141" s="72"/>
      <c r="BW141" s="73"/>
      <c r="BX141" s="15"/>
      <c r="BY141" s="15"/>
      <c r="BZ141" s="15"/>
    </row>
    <row r="142" spans="1:78" s="13" customFormat="1" ht="15.75" customHeight="1" x14ac:dyDescent="0.2">
      <c r="A142" s="74"/>
      <c r="B142" s="75"/>
      <c r="C142" s="78"/>
      <c r="D142" s="78"/>
      <c r="E142" s="78"/>
      <c r="F142" s="78"/>
      <c r="G142" s="78"/>
      <c r="H142" s="74"/>
      <c r="I142" s="79"/>
      <c r="J142" s="79"/>
      <c r="K142" s="79"/>
      <c r="L142" s="75"/>
      <c r="M142" s="81" t="s">
        <v>101</v>
      </c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3"/>
      <c r="AG142" s="87"/>
      <c r="AH142" s="88"/>
      <c r="AI142" s="88"/>
      <c r="AJ142" s="88"/>
      <c r="AK142" s="88"/>
      <c r="AL142" s="87"/>
      <c r="AM142" s="88"/>
      <c r="AN142" s="88"/>
      <c r="AO142" s="88"/>
      <c r="AP142" s="88"/>
      <c r="AQ142" s="89"/>
      <c r="AR142" s="90"/>
      <c r="AS142" s="90"/>
      <c r="AT142" s="90"/>
      <c r="AU142" s="91"/>
      <c r="AV142" s="88"/>
      <c r="AW142" s="88"/>
      <c r="AX142" s="88"/>
      <c r="AY142" s="88"/>
      <c r="AZ142" s="88"/>
      <c r="BA142" s="88"/>
      <c r="BB142" s="88"/>
      <c r="BC142" s="88"/>
      <c r="BD142" s="88"/>
      <c r="BE142" s="95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7"/>
      <c r="BQ142" s="88"/>
      <c r="BR142" s="88"/>
      <c r="BS142" s="88"/>
      <c r="BT142" s="88"/>
      <c r="BU142" s="71"/>
      <c r="BV142" s="72"/>
      <c r="BW142" s="73"/>
      <c r="BX142" s="15"/>
      <c r="BY142" s="15"/>
      <c r="BZ142" s="15"/>
    </row>
    <row r="143" spans="1:78" s="13" customFormat="1" ht="15.75" customHeight="1" x14ac:dyDescent="0.2">
      <c r="A143" s="76"/>
      <c r="B143" s="77"/>
      <c r="C143" s="78"/>
      <c r="D143" s="78"/>
      <c r="E143" s="78"/>
      <c r="F143" s="78"/>
      <c r="G143" s="78"/>
      <c r="H143" s="76"/>
      <c r="I143" s="80"/>
      <c r="J143" s="80"/>
      <c r="K143" s="80"/>
      <c r="L143" s="77"/>
      <c r="M143" s="84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6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92"/>
      <c r="AR143" s="93"/>
      <c r="AS143" s="93"/>
      <c r="AT143" s="93"/>
      <c r="AU143" s="94"/>
      <c r="AV143" s="88"/>
      <c r="AW143" s="88"/>
      <c r="AX143" s="88"/>
      <c r="AY143" s="88"/>
      <c r="AZ143" s="88"/>
      <c r="BA143" s="88"/>
      <c r="BB143" s="88"/>
      <c r="BC143" s="88"/>
      <c r="BD143" s="88"/>
      <c r="BE143" s="98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100"/>
      <c r="BQ143" s="88"/>
      <c r="BR143" s="88"/>
      <c r="BS143" s="88"/>
      <c r="BT143" s="88"/>
      <c r="BU143" s="71"/>
      <c r="BV143" s="72"/>
      <c r="BW143" s="73"/>
      <c r="BX143" s="15"/>
      <c r="BY143" s="15"/>
      <c r="BZ143" s="15"/>
    </row>
    <row r="144" spans="1:78" s="13" customFormat="1" ht="15.75" customHeight="1" x14ac:dyDescent="0.2">
      <c r="A144" s="74"/>
      <c r="B144" s="75"/>
      <c r="C144" s="78"/>
      <c r="D144" s="78"/>
      <c r="E144" s="78"/>
      <c r="F144" s="78"/>
      <c r="G144" s="78"/>
      <c r="H144" s="74"/>
      <c r="I144" s="79"/>
      <c r="J144" s="79"/>
      <c r="K144" s="79"/>
      <c r="L144" s="75"/>
      <c r="M144" s="95" t="s">
        <v>102</v>
      </c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7"/>
      <c r="AG144" s="87" t="s">
        <v>103</v>
      </c>
      <c r="AH144" s="88"/>
      <c r="AI144" s="88"/>
      <c r="AJ144" s="88"/>
      <c r="AK144" s="88"/>
      <c r="AL144" s="95" t="s">
        <v>285</v>
      </c>
      <c r="AM144" s="96"/>
      <c r="AN144" s="96"/>
      <c r="AO144" s="96"/>
      <c r="AP144" s="97"/>
      <c r="AQ144" s="89"/>
      <c r="AR144" s="90"/>
      <c r="AS144" s="90"/>
      <c r="AT144" s="90"/>
      <c r="AU144" s="91"/>
      <c r="AV144" s="88"/>
      <c r="AW144" s="88"/>
      <c r="AX144" s="88"/>
      <c r="AY144" s="88"/>
      <c r="AZ144" s="88"/>
      <c r="BA144" s="88"/>
      <c r="BB144" s="88"/>
      <c r="BC144" s="88"/>
      <c r="BD144" s="88"/>
      <c r="BE144" s="95" t="s">
        <v>104</v>
      </c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7"/>
      <c r="BQ144" s="88" t="s">
        <v>105</v>
      </c>
      <c r="BR144" s="88"/>
      <c r="BS144" s="88"/>
      <c r="BT144" s="88"/>
      <c r="BU144" s="71">
        <v>1</v>
      </c>
      <c r="BV144" s="72">
        <v>1</v>
      </c>
      <c r="BW144" s="73"/>
      <c r="BX144" s="15"/>
      <c r="BY144" s="15"/>
      <c r="BZ144" s="15"/>
    </row>
    <row r="145" spans="1:78" s="13" customFormat="1" ht="15.75" customHeight="1" x14ac:dyDescent="0.2">
      <c r="A145" s="76"/>
      <c r="B145" s="77"/>
      <c r="C145" s="78"/>
      <c r="D145" s="78"/>
      <c r="E145" s="78"/>
      <c r="F145" s="78"/>
      <c r="G145" s="78"/>
      <c r="H145" s="76"/>
      <c r="I145" s="80"/>
      <c r="J145" s="80"/>
      <c r="K145" s="80"/>
      <c r="L145" s="77"/>
      <c r="M145" s="98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100"/>
      <c r="AG145" s="88"/>
      <c r="AH145" s="88"/>
      <c r="AI145" s="88"/>
      <c r="AJ145" s="88"/>
      <c r="AK145" s="88"/>
      <c r="AL145" s="98"/>
      <c r="AM145" s="99"/>
      <c r="AN145" s="99"/>
      <c r="AO145" s="99"/>
      <c r="AP145" s="100"/>
      <c r="AQ145" s="92"/>
      <c r="AR145" s="93"/>
      <c r="AS145" s="93"/>
      <c r="AT145" s="93"/>
      <c r="AU145" s="94"/>
      <c r="AV145" s="88"/>
      <c r="AW145" s="88"/>
      <c r="AX145" s="88"/>
      <c r="AY145" s="88"/>
      <c r="AZ145" s="88"/>
      <c r="BA145" s="88"/>
      <c r="BB145" s="88"/>
      <c r="BC145" s="88"/>
      <c r="BD145" s="88"/>
      <c r="BE145" s="98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100"/>
      <c r="BQ145" s="88"/>
      <c r="BR145" s="88"/>
      <c r="BS145" s="88"/>
      <c r="BT145" s="88"/>
      <c r="BU145" s="71"/>
      <c r="BV145" s="72"/>
      <c r="BW145" s="73"/>
      <c r="BX145" s="15"/>
      <c r="BY145" s="15"/>
      <c r="BZ145" s="15"/>
    </row>
    <row r="146" spans="1:78" s="27" customFormat="1" ht="15.75" customHeight="1" x14ac:dyDescent="0.2">
      <c r="A146" s="117"/>
      <c r="B146" s="118"/>
      <c r="C146" s="115"/>
      <c r="D146" s="115"/>
      <c r="E146" s="115"/>
      <c r="F146" s="115"/>
      <c r="G146" s="115"/>
      <c r="H146" s="117" t="s">
        <v>146</v>
      </c>
      <c r="I146" s="121"/>
      <c r="J146" s="121"/>
      <c r="K146" s="121"/>
      <c r="L146" s="118"/>
      <c r="M146" s="64" t="s">
        <v>106</v>
      </c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6"/>
      <c r="AG146" s="101" t="s">
        <v>103</v>
      </c>
      <c r="AH146" s="70"/>
      <c r="AI146" s="70"/>
      <c r="AJ146" s="70"/>
      <c r="AK146" s="70"/>
      <c r="AL146" s="101"/>
      <c r="AM146" s="70"/>
      <c r="AN146" s="70"/>
      <c r="AO146" s="70"/>
      <c r="AP146" s="70"/>
      <c r="AQ146" s="102"/>
      <c r="AR146" s="103"/>
      <c r="AS146" s="103"/>
      <c r="AT146" s="103"/>
      <c r="AU146" s="104"/>
      <c r="AV146" s="70"/>
      <c r="AW146" s="70"/>
      <c r="AX146" s="70"/>
      <c r="AY146" s="70"/>
      <c r="AZ146" s="70"/>
      <c r="BA146" s="70"/>
      <c r="BB146" s="70"/>
      <c r="BC146" s="70"/>
      <c r="BD146" s="70"/>
      <c r="BE146" s="64" t="s">
        <v>308</v>
      </c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6"/>
      <c r="BQ146" s="70" t="s">
        <v>105</v>
      </c>
      <c r="BR146" s="70"/>
      <c r="BS146" s="70"/>
      <c r="BT146" s="70"/>
      <c r="BU146" s="116">
        <v>1</v>
      </c>
      <c r="BV146" s="138"/>
      <c r="BW146" s="139"/>
      <c r="BX146" s="26"/>
      <c r="BY146" s="26"/>
      <c r="BZ146" s="26"/>
    </row>
    <row r="147" spans="1:78" s="27" customFormat="1" ht="15.75" customHeight="1" x14ac:dyDescent="0.2">
      <c r="A147" s="119"/>
      <c r="B147" s="120"/>
      <c r="C147" s="115"/>
      <c r="D147" s="115"/>
      <c r="E147" s="115"/>
      <c r="F147" s="115"/>
      <c r="G147" s="115"/>
      <c r="H147" s="119"/>
      <c r="I147" s="122"/>
      <c r="J147" s="122"/>
      <c r="K147" s="122"/>
      <c r="L147" s="120"/>
      <c r="M147" s="67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9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105"/>
      <c r="AR147" s="106"/>
      <c r="AS147" s="106"/>
      <c r="AT147" s="106"/>
      <c r="AU147" s="107"/>
      <c r="AV147" s="70"/>
      <c r="AW147" s="70"/>
      <c r="AX147" s="70"/>
      <c r="AY147" s="70"/>
      <c r="AZ147" s="70"/>
      <c r="BA147" s="70"/>
      <c r="BB147" s="70"/>
      <c r="BC147" s="70"/>
      <c r="BD147" s="70"/>
      <c r="BE147" s="67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9"/>
      <c r="BQ147" s="70"/>
      <c r="BR147" s="70"/>
      <c r="BS147" s="70"/>
      <c r="BT147" s="70"/>
      <c r="BU147" s="116"/>
      <c r="BV147" s="138"/>
      <c r="BW147" s="139"/>
      <c r="BX147" s="26"/>
      <c r="BY147" s="26"/>
      <c r="BZ147" s="26"/>
    </row>
    <row r="148" spans="1:78" s="27" customFormat="1" ht="15.75" customHeight="1" x14ac:dyDescent="0.2">
      <c r="A148" s="117"/>
      <c r="B148" s="118"/>
      <c r="C148" s="115"/>
      <c r="D148" s="115"/>
      <c r="E148" s="115"/>
      <c r="F148" s="115"/>
      <c r="G148" s="115"/>
      <c r="H148" s="117" t="s">
        <v>146</v>
      </c>
      <c r="I148" s="121"/>
      <c r="J148" s="121"/>
      <c r="K148" s="121"/>
      <c r="L148" s="118"/>
      <c r="M148" s="64" t="s">
        <v>108</v>
      </c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6"/>
      <c r="AG148" s="101" t="s">
        <v>103</v>
      </c>
      <c r="AH148" s="70"/>
      <c r="AI148" s="70"/>
      <c r="AJ148" s="70"/>
      <c r="AK148" s="70"/>
      <c r="AL148" s="64"/>
      <c r="AM148" s="65"/>
      <c r="AN148" s="65"/>
      <c r="AO148" s="65"/>
      <c r="AP148" s="66"/>
      <c r="AQ148" s="102"/>
      <c r="AR148" s="103"/>
      <c r="AS148" s="103"/>
      <c r="AT148" s="103"/>
      <c r="AU148" s="104"/>
      <c r="AV148" s="64"/>
      <c r="AW148" s="65"/>
      <c r="AX148" s="65"/>
      <c r="AY148" s="65"/>
      <c r="AZ148" s="66"/>
      <c r="BA148" s="64"/>
      <c r="BB148" s="65"/>
      <c r="BC148" s="65"/>
      <c r="BD148" s="66"/>
      <c r="BE148" s="64" t="s">
        <v>308</v>
      </c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6"/>
      <c r="BQ148" s="70" t="s">
        <v>105</v>
      </c>
      <c r="BR148" s="70"/>
      <c r="BS148" s="70"/>
      <c r="BT148" s="70"/>
      <c r="BU148" s="116">
        <v>1</v>
      </c>
      <c r="BV148" s="138"/>
      <c r="BW148" s="139"/>
      <c r="BX148" s="26"/>
      <c r="BY148" s="26"/>
      <c r="BZ148" s="26"/>
    </row>
    <row r="149" spans="1:78" s="27" customFormat="1" ht="15.75" customHeight="1" x14ac:dyDescent="0.2">
      <c r="A149" s="119"/>
      <c r="B149" s="120"/>
      <c r="C149" s="115"/>
      <c r="D149" s="115"/>
      <c r="E149" s="115"/>
      <c r="F149" s="115"/>
      <c r="G149" s="115"/>
      <c r="H149" s="119"/>
      <c r="I149" s="122"/>
      <c r="J149" s="122"/>
      <c r="K149" s="122"/>
      <c r="L149" s="120"/>
      <c r="M149" s="67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9"/>
      <c r="AG149" s="70"/>
      <c r="AH149" s="70"/>
      <c r="AI149" s="70"/>
      <c r="AJ149" s="70"/>
      <c r="AK149" s="70"/>
      <c r="AL149" s="67"/>
      <c r="AM149" s="68"/>
      <c r="AN149" s="68"/>
      <c r="AO149" s="68"/>
      <c r="AP149" s="69"/>
      <c r="AQ149" s="105"/>
      <c r="AR149" s="106"/>
      <c r="AS149" s="106"/>
      <c r="AT149" s="106"/>
      <c r="AU149" s="107"/>
      <c r="AV149" s="67"/>
      <c r="AW149" s="68"/>
      <c r="AX149" s="68"/>
      <c r="AY149" s="68"/>
      <c r="AZ149" s="69"/>
      <c r="BA149" s="67"/>
      <c r="BB149" s="68"/>
      <c r="BC149" s="68"/>
      <c r="BD149" s="69"/>
      <c r="BE149" s="67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9"/>
      <c r="BQ149" s="70"/>
      <c r="BR149" s="70"/>
      <c r="BS149" s="70"/>
      <c r="BT149" s="70"/>
      <c r="BU149" s="116"/>
      <c r="BV149" s="138"/>
      <c r="BW149" s="139"/>
      <c r="BX149" s="26"/>
      <c r="BY149" s="26"/>
      <c r="BZ149" s="26"/>
    </row>
    <row r="150" spans="1:78" s="13" customFormat="1" ht="15.75" customHeight="1" x14ac:dyDescent="0.2">
      <c r="A150" s="74"/>
      <c r="B150" s="75"/>
      <c r="C150" s="78"/>
      <c r="D150" s="78"/>
      <c r="E150" s="78"/>
      <c r="F150" s="78"/>
      <c r="G150" s="78"/>
      <c r="H150" s="74"/>
      <c r="I150" s="79"/>
      <c r="J150" s="79"/>
      <c r="K150" s="79"/>
      <c r="L150" s="75"/>
      <c r="M150" s="81" t="s">
        <v>86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3"/>
      <c r="AG150" s="108"/>
      <c r="AH150" s="78"/>
      <c r="AI150" s="78"/>
      <c r="AJ150" s="78"/>
      <c r="AK150" s="78"/>
      <c r="AL150" s="108"/>
      <c r="AM150" s="78"/>
      <c r="AN150" s="78"/>
      <c r="AO150" s="78"/>
      <c r="AP150" s="78"/>
      <c r="AQ150" s="109"/>
      <c r="AR150" s="110"/>
      <c r="AS150" s="110"/>
      <c r="AT150" s="110"/>
      <c r="AU150" s="111"/>
      <c r="AV150" s="78"/>
      <c r="AW150" s="78"/>
      <c r="AX150" s="78"/>
      <c r="AY150" s="78"/>
      <c r="AZ150" s="78"/>
      <c r="BA150" s="78"/>
      <c r="BB150" s="78"/>
      <c r="BC150" s="78"/>
      <c r="BD150" s="78"/>
      <c r="BE150" s="74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5"/>
      <c r="BQ150" s="78"/>
      <c r="BR150" s="78"/>
      <c r="BS150" s="78"/>
      <c r="BT150" s="78"/>
      <c r="BU150" s="71"/>
      <c r="BV150" s="72"/>
      <c r="BW150" s="73"/>
      <c r="BX150" s="15"/>
      <c r="BY150" s="15"/>
      <c r="BZ150" s="15"/>
    </row>
    <row r="151" spans="1:78" s="13" customFormat="1" ht="15.75" customHeight="1" x14ac:dyDescent="0.2">
      <c r="A151" s="76"/>
      <c r="B151" s="77"/>
      <c r="C151" s="78"/>
      <c r="D151" s="78"/>
      <c r="E151" s="78"/>
      <c r="F151" s="78"/>
      <c r="G151" s="78"/>
      <c r="H151" s="76"/>
      <c r="I151" s="80"/>
      <c r="J151" s="80"/>
      <c r="K151" s="80"/>
      <c r="L151" s="77"/>
      <c r="M151" s="84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6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112"/>
      <c r="AR151" s="113"/>
      <c r="AS151" s="113"/>
      <c r="AT151" s="113"/>
      <c r="AU151" s="114"/>
      <c r="AV151" s="78"/>
      <c r="AW151" s="78"/>
      <c r="AX151" s="78"/>
      <c r="AY151" s="78"/>
      <c r="AZ151" s="78"/>
      <c r="BA151" s="78"/>
      <c r="BB151" s="78"/>
      <c r="BC151" s="78"/>
      <c r="BD151" s="78"/>
      <c r="BE151" s="76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77"/>
      <c r="BQ151" s="78"/>
      <c r="BR151" s="78"/>
      <c r="BS151" s="78"/>
      <c r="BT151" s="78"/>
      <c r="BU151" s="71"/>
      <c r="BV151" s="72"/>
      <c r="BW151" s="73"/>
      <c r="BX151" s="15"/>
      <c r="BY151" s="15"/>
      <c r="BZ151" s="15"/>
    </row>
    <row r="152" spans="1:78" s="27" customFormat="1" ht="15.75" customHeight="1" x14ac:dyDescent="0.2">
      <c r="A152" s="117"/>
      <c r="B152" s="118"/>
      <c r="C152" s="115"/>
      <c r="D152" s="115"/>
      <c r="E152" s="115"/>
      <c r="F152" s="115"/>
      <c r="G152" s="115"/>
      <c r="H152" s="117"/>
      <c r="I152" s="121"/>
      <c r="J152" s="121"/>
      <c r="K152" s="121"/>
      <c r="L152" s="118"/>
      <c r="M152" s="117" t="s">
        <v>87</v>
      </c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18"/>
      <c r="AG152" s="123">
        <v>43531</v>
      </c>
      <c r="AH152" s="115"/>
      <c r="AI152" s="115"/>
      <c r="AJ152" s="115"/>
      <c r="AK152" s="115"/>
      <c r="AL152" s="123"/>
      <c r="AM152" s="115"/>
      <c r="AN152" s="115"/>
      <c r="AO152" s="115"/>
      <c r="AP152" s="115"/>
      <c r="AQ152" s="124"/>
      <c r="AR152" s="125"/>
      <c r="AS152" s="125"/>
      <c r="AT152" s="125"/>
      <c r="AU152" s="126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64" t="s">
        <v>308</v>
      </c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6"/>
      <c r="BQ152" s="115" t="s">
        <v>95</v>
      </c>
      <c r="BR152" s="115"/>
      <c r="BS152" s="115"/>
      <c r="BT152" s="115"/>
      <c r="BU152" s="116">
        <v>1</v>
      </c>
      <c r="BV152" s="138"/>
      <c r="BW152" s="139"/>
      <c r="BX152" s="26"/>
      <c r="BY152" s="26"/>
      <c r="BZ152" s="26"/>
    </row>
    <row r="153" spans="1:78" s="27" customFormat="1" ht="15.75" customHeight="1" x14ac:dyDescent="0.2">
      <c r="A153" s="119"/>
      <c r="B153" s="120"/>
      <c r="C153" s="115"/>
      <c r="D153" s="115"/>
      <c r="E153" s="115"/>
      <c r="F153" s="115"/>
      <c r="G153" s="115"/>
      <c r="H153" s="119"/>
      <c r="I153" s="122"/>
      <c r="J153" s="122"/>
      <c r="K153" s="122"/>
      <c r="L153" s="120"/>
      <c r="M153" s="119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0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27"/>
      <c r="AR153" s="128"/>
      <c r="AS153" s="128"/>
      <c r="AT153" s="128"/>
      <c r="AU153" s="129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67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9"/>
      <c r="BQ153" s="115"/>
      <c r="BR153" s="115"/>
      <c r="BS153" s="115"/>
      <c r="BT153" s="115"/>
      <c r="BU153" s="116"/>
      <c r="BV153" s="138"/>
      <c r="BW153" s="139"/>
      <c r="BX153" s="26"/>
      <c r="BY153" s="26"/>
      <c r="BZ153" s="26"/>
    </row>
    <row r="154" spans="1:78" s="27" customFormat="1" ht="15.75" customHeight="1" x14ac:dyDescent="0.2">
      <c r="A154" s="117"/>
      <c r="B154" s="118"/>
      <c r="C154" s="115"/>
      <c r="D154" s="115"/>
      <c r="E154" s="115"/>
      <c r="F154" s="115"/>
      <c r="G154" s="115"/>
      <c r="H154" s="117"/>
      <c r="I154" s="121"/>
      <c r="J154" s="121"/>
      <c r="K154" s="121"/>
      <c r="L154" s="118"/>
      <c r="M154" s="117" t="s">
        <v>88</v>
      </c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18"/>
      <c r="AG154" s="123">
        <v>43531</v>
      </c>
      <c r="AH154" s="115"/>
      <c r="AI154" s="115"/>
      <c r="AJ154" s="115"/>
      <c r="AK154" s="115"/>
      <c r="AL154" s="123"/>
      <c r="AM154" s="115"/>
      <c r="AN154" s="115"/>
      <c r="AO154" s="115"/>
      <c r="AP154" s="115"/>
      <c r="AQ154" s="124"/>
      <c r="AR154" s="125"/>
      <c r="AS154" s="125"/>
      <c r="AT154" s="125"/>
      <c r="AU154" s="126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64" t="s">
        <v>308</v>
      </c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6"/>
      <c r="BQ154" s="115" t="s">
        <v>95</v>
      </c>
      <c r="BR154" s="115"/>
      <c r="BS154" s="115"/>
      <c r="BT154" s="115"/>
      <c r="BU154" s="116">
        <v>1</v>
      </c>
      <c r="BV154" s="138"/>
      <c r="BW154" s="139"/>
      <c r="BX154" s="26"/>
      <c r="BY154" s="26"/>
      <c r="BZ154" s="26"/>
    </row>
    <row r="155" spans="1:78" s="27" customFormat="1" ht="15.75" customHeight="1" x14ac:dyDescent="0.2">
      <c r="A155" s="119"/>
      <c r="B155" s="120"/>
      <c r="C155" s="115"/>
      <c r="D155" s="115"/>
      <c r="E155" s="115"/>
      <c r="F155" s="115"/>
      <c r="G155" s="115"/>
      <c r="H155" s="119"/>
      <c r="I155" s="122"/>
      <c r="J155" s="122"/>
      <c r="K155" s="122"/>
      <c r="L155" s="120"/>
      <c r="M155" s="119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0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27"/>
      <c r="AR155" s="128"/>
      <c r="AS155" s="128"/>
      <c r="AT155" s="128"/>
      <c r="AU155" s="129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67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9"/>
      <c r="BQ155" s="115"/>
      <c r="BR155" s="115"/>
      <c r="BS155" s="115"/>
      <c r="BT155" s="115"/>
      <c r="BU155" s="116"/>
      <c r="BV155" s="138"/>
      <c r="BW155" s="139"/>
      <c r="BX155" s="26"/>
      <c r="BY155" s="26"/>
      <c r="BZ155" s="26"/>
    </row>
    <row r="156" spans="1:78" s="27" customFormat="1" ht="15.75" customHeight="1" x14ac:dyDescent="0.2">
      <c r="A156" s="117"/>
      <c r="B156" s="118"/>
      <c r="C156" s="115"/>
      <c r="D156" s="115"/>
      <c r="E156" s="115"/>
      <c r="F156" s="115"/>
      <c r="G156" s="115"/>
      <c r="H156" s="117"/>
      <c r="I156" s="121"/>
      <c r="J156" s="121"/>
      <c r="K156" s="121"/>
      <c r="L156" s="118"/>
      <c r="M156" s="117" t="s">
        <v>89</v>
      </c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18"/>
      <c r="AG156" s="123">
        <v>43531</v>
      </c>
      <c r="AH156" s="115"/>
      <c r="AI156" s="115"/>
      <c r="AJ156" s="115"/>
      <c r="AK156" s="115"/>
      <c r="AL156" s="123"/>
      <c r="AM156" s="115"/>
      <c r="AN156" s="115"/>
      <c r="AO156" s="115"/>
      <c r="AP156" s="115"/>
      <c r="AQ156" s="124"/>
      <c r="AR156" s="125"/>
      <c r="AS156" s="125"/>
      <c r="AT156" s="125"/>
      <c r="AU156" s="126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64" t="s">
        <v>308</v>
      </c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6"/>
      <c r="BQ156" s="115" t="s">
        <v>95</v>
      </c>
      <c r="BR156" s="115"/>
      <c r="BS156" s="115"/>
      <c r="BT156" s="115"/>
      <c r="BU156" s="116">
        <v>1</v>
      </c>
      <c r="BV156" s="138"/>
      <c r="BW156" s="139"/>
      <c r="BX156" s="26"/>
      <c r="BY156" s="26"/>
      <c r="BZ156" s="26"/>
    </row>
    <row r="157" spans="1:78" s="27" customFormat="1" ht="15.75" customHeight="1" x14ac:dyDescent="0.2">
      <c r="A157" s="119"/>
      <c r="B157" s="120"/>
      <c r="C157" s="115"/>
      <c r="D157" s="115"/>
      <c r="E157" s="115"/>
      <c r="F157" s="115"/>
      <c r="G157" s="115"/>
      <c r="H157" s="119"/>
      <c r="I157" s="122"/>
      <c r="J157" s="122"/>
      <c r="K157" s="122"/>
      <c r="L157" s="120"/>
      <c r="M157" s="119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0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27"/>
      <c r="AR157" s="128"/>
      <c r="AS157" s="128"/>
      <c r="AT157" s="128"/>
      <c r="AU157" s="129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67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9"/>
      <c r="BQ157" s="115"/>
      <c r="BR157" s="115"/>
      <c r="BS157" s="115"/>
      <c r="BT157" s="115"/>
      <c r="BU157" s="116"/>
      <c r="BV157" s="138"/>
      <c r="BW157" s="139"/>
      <c r="BX157" s="26"/>
      <c r="BY157" s="26"/>
      <c r="BZ157" s="26"/>
    </row>
    <row r="158" spans="1:78" s="13" customFormat="1" ht="15.75" customHeight="1" x14ac:dyDescent="0.2">
      <c r="A158" s="74"/>
      <c r="B158" s="75"/>
      <c r="C158" s="78"/>
      <c r="D158" s="78"/>
      <c r="E158" s="78"/>
      <c r="F158" s="78"/>
      <c r="G158" s="78"/>
      <c r="H158" s="74"/>
      <c r="I158" s="79"/>
      <c r="J158" s="79"/>
      <c r="K158" s="79"/>
      <c r="L158" s="75"/>
      <c r="M158" s="81" t="s">
        <v>90</v>
      </c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3"/>
      <c r="AG158" s="87"/>
      <c r="AH158" s="88"/>
      <c r="AI158" s="88"/>
      <c r="AJ158" s="88"/>
      <c r="AK158" s="88"/>
      <c r="AL158" s="87"/>
      <c r="AM158" s="88"/>
      <c r="AN158" s="88"/>
      <c r="AO158" s="88"/>
      <c r="AP158" s="88"/>
      <c r="AQ158" s="89"/>
      <c r="AR158" s="90"/>
      <c r="AS158" s="90"/>
      <c r="AT158" s="90"/>
      <c r="AU158" s="91"/>
      <c r="AV158" s="88"/>
      <c r="AW158" s="88"/>
      <c r="AX158" s="88"/>
      <c r="AY158" s="88"/>
      <c r="AZ158" s="88"/>
      <c r="BA158" s="88"/>
      <c r="BB158" s="88"/>
      <c r="BC158" s="88"/>
      <c r="BD158" s="88"/>
      <c r="BE158" s="95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7"/>
      <c r="BQ158" s="88"/>
      <c r="BR158" s="88"/>
      <c r="BS158" s="88"/>
      <c r="BT158" s="88"/>
      <c r="BU158" s="71"/>
      <c r="BV158" s="72"/>
      <c r="BW158" s="73"/>
      <c r="BX158" s="15"/>
      <c r="BY158" s="15"/>
      <c r="BZ158" s="15"/>
    </row>
    <row r="159" spans="1:78" s="13" customFormat="1" ht="15.75" customHeight="1" x14ac:dyDescent="0.2">
      <c r="A159" s="76"/>
      <c r="B159" s="77"/>
      <c r="C159" s="78"/>
      <c r="D159" s="78"/>
      <c r="E159" s="78"/>
      <c r="F159" s="78"/>
      <c r="G159" s="78"/>
      <c r="H159" s="76"/>
      <c r="I159" s="80"/>
      <c r="J159" s="80"/>
      <c r="K159" s="80"/>
      <c r="L159" s="77"/>
      <c r="M159" s="84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6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92"/>
      <c r="AR159" s="93"/>
      <c r="AS159" s="93"/>
      <c r="AT159" s="93"/>
      <c r="AU159" s="94"/>
      <c r="AV159" s="88"/>
      <c r="AW159" s="88"/>
      <c r="AX159" s="88"/>
      <c r="AY159" s="88"/>
      <c r="AZ159" s="88"/>
      <c r="BA159" s="88"/>
      <c r="BB159" s="88"/>
      <c r="BC159" s="88"/>
      <c r="BD159" s="88"/>
      <c r="BE159" s="98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100"/>
      <c r="BQ159" s="88"/>
      <c r="BR159" s="88"/>
      <c r="BS159" s="88"/>
      <c r="BT159" s="88"/>
      <c r="BU159" s="71"/>
      <c r="BV159" s="72"/>
      <c r="BW159" s="73"/>
      <c r="BX159" s="15"/>
      <c r="BY159" s="15"/>
      <c r="BZ159" s="15"/>
    </row>
    <row r="160" spans="1:78" s="13" customFormat="1" ht="15.75" customHeight="1" x14ac:dyDescent="0.2">
      <c r="A160" s="74"/>
      <c r="B160" s="75"/>
      <c r="C160" s="78"/>
      <c r="D160" s="78"/>
      <c r="E160" s="78"/>
      <c r="F160" s="78"/>
      <c r="G160" s="78"/>
      <c r="H160" s="74"/>
      <c r="I160" s="79"/>
      <c r="J160" s="79"/>
      <c r="K160" s="79"/>
      <c r="L160" s="75"/>
      <c r="M160" s="95" t="s">
        <v>121</v>
      </c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7"/>
      <c r="AG160" s="87" t="s">
        <v>120</v>
      </c>
      <c r="AH160" s="88"/>
      <c r="AI160" s="88"/>
      <c r="AJ160" s="88"/>
      <c r="AK160" s="88"/>
      <c r="AL160" s="95" t="s">
        <v>284</v>
      </c>
      <c r="AM160" s="96"/>
      <c r="AN160" s="96"/>
      <c r="AO160" s="96"/>
      <c r="AP160" s="97"/>
      <c r="AQ160" s="89"/>
      <c r="AR160" s="90"/>
      <c r="AS160" s="90"/>
      <c r="AT160" s="90"/>
      <c r="AU160" s="91"/>
      <c r="AV160" s="88"/>
      <c r="AW160" s="88"/>
      <c r="AX160" s="88"/>
      <c r="AY160" s="88"/>
      <c r="AZ160" s="88"/>
      <c r="BA160" s="88"/>
      <c r="BB160" s="88"/>
      <c r="BC160" s="88"/>
      <c r="BD160" s="88"/>
      <c r="BE160" s="95" t="s">
        <v>104</v>
      </c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7"/>
      <c r="BQ160" s="88" t="s">
        <v>105</v>
      </c>
      <c r="BR160" s="88"/>
      <c r="BS160" s="88"/>
      <c r="BT160" s="88"/>
      <c r="BU160" s="71">
        <v>1</v>
      </c>
      <c r="BV160" s="72">
        <v>1</v>
      </c>
      <c r="BW160" s="73"/>
      <c r="BX160" s="15"/>
      <c r="BY160" s="15"/>
      <c r="BZ160" s="15"/>
    </row>
    <row r="161" spans="1:78" s="13" customFormat="1" ht="15.75" customHeight="1" x14ac:dyDescent="0.2">
      <c r="A161" s="76"/>
      <c r="B161" s="77"/>
      <c r="C161" s="78"/>
      <c r="D161" s="78"/>
      <c r="E161" s="78"/>
      <c r="F161" s="78"/>
      <c r="G161" s="78"/>
      <c r="H161" s="76"/>
      <c r="I161" s="80"/>
      <c r="J161" s="80"/>
      <c r="K161" s="80"/>
      <c r="L161" s="77"/>
      <c r="M161" s="98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100"/>
      <c r="AG161" s="88"/>
      <c r="AH161" s="88"/>
      <c r="AI161" s="88"/>
      <c r="AJ161" s="88"/>
      <c r="AK161" s="88"/>
      <c r="AL161" s="98"/>
      <c r="AM161" s="99"/>
      <c r="AN161" s="99"/>
      <c r="AO161" s="99"/>
      <c r="AP161" s="100"/>
      <c r="AQ161" s="92"/>
      <c r="AR161" s="93"/>
      <c r="AS161" s="93"/>
      <c r="AT161" s="93"/>
      <c r="AU161" s="94"/>
      <c r="AV161" s="88"/>
      <c r="AW161" s="88"/>
      <c r="AX161" s="88"/>
      <c r="AY161" s="88"/>
      <c r="AZ161" s="88"/>
      <c r="BA161" s="88"/>
      <c r="BB161" s="88"/>
      <c r="BC161" s="88"/>
      <c r="BD161" s="88"/>
      <c r="BE161" s="98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100"/>
      <c r="BQ161" s="88"/>
      <c r="BR161" s="88"/>
      <c r="BS161" s="88"/>
      <c r="BT161" s="88"/>
      <c r="BU161" s="71"/>
      <c r="BV161" s="72"/>
      <c r="BW161" s="73"/>
      <c r="BX161" s="15"/>
      <c r="BY161" s="15"/>
      <c r="BZ161" s="15"/>
    </row>
    <row r="162" spans="1:78" s="13" customFormat="1" ht="15.75" customHeight="1" x14ac:dyDescent="0.2">
      <c r="A162" s="74"/>
      <c r="B162" s="75"/>
      <c r="C162" s="78"/>
      <c r="D162" s="78"/>
      <c r="E162" s="78"/>
      <c r="F162" s="78"/>
      <c r="G162" s="78"/>
      <c r="H162" s="74"/>
      <c r="I162" s="79"/>
      <c r="J162" s="79"/>
      <c r="K162" s="79"/>
      <c r="L162" s="75"/>
      <c r="M162" s="81" t="s">
        <v>124</v>
      </c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3"/>
      <c r="AG162" s="87"/>
      <c r="AH162" s="88"/>
      <c r="AI162" s="88"/>
      <c r="AJ162" s="88"/>
      <c r="AK162" s="88"/>
      <c r="AL162" s="95"/>
      <c r="AM162" s="96"/>
      <c r="AN162" s="96"/>
      <c r="AO162" s="96"/>
      <c r="AP162" s="97"/>
      <c r="AQ162" s="89"/>
      <c r="AR162" s="90"/>
      <c r="AS162" s="90"/>
      <c r="AT162" s="90"/>
      <c r="AU162" s="91"/>
      <c r="AV162" s="95"/>
      <c r="AW162" s="96"/>
      <c r="AX162" s="96"/>
      <c r="AY162" s="96"/>
      <c r="AZ162" s="97"/>
      <c r="BA162" s="95"/>
      <c r="BB162" s="96"/>
      <c r="BC162" s="96"/>
      <c r="BD162" s="97"/>
      <c r="BE162" s="95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7"/>
      <c r="BQ162" s="88"/>
      <c r="BR162" s="88"/>
      <c r="BS162" s="88"/>
      <c r="BT162" s="88"/>
      <c r="BU162" s="71"/>
      <c r="BV162" s="72"/>
      <c r="BW162" s="73"/>
      <c r="BX162" s="15"/>
      <c r="BY162" s="15"/>
      <c r="BZ162" s="15"/>
    </row>
    <row r="163" spans="1:78" s="13" customFormat="1" ht="15.75" customHeight="1" x14ac:dyDescent="0.2">
      <c r="A163" s="76"/>
      <c r="B163" s="77"/>
      <c r="C163" s="78"/>
      <c r="D163" s="78"/>
      <c r="E163" s="78"/>
      <c r="F163" s="78"/>
      <c r="G163" s="78"/>
      <c r="H163" s="76"/>
      <c r="I163" s="80"/>
      <c r="J163" s="80"/>
      <c r="K163" s="80"/>
      <c r="L163" s="77"/>
      <c r="M163" s="84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6"/>
      <c r="AG163" s="88"/>
      <c r="AH163" s="88"/>
      <c r="AI163" s="88"/>
      <c r="AJ163" s="88"/>
      <c r="AK163" s="88"/>
      <c r="AL163" s="98"/>
      <c r="AM163" s="99"/>
      <c r="AN163" s="99"/>
      <c r="AO163" s="99"/>
      <c r="AP163" s="100"/>
      <c r="AQ163" s="92"/>
      <c r="AR163" s="93"/>
      <c r="AS163" s="93"/>
      <c r="AT163" s="93"/>
      <c r="AU163" s="94"/>
      <c r="AV163" s="98"/>
      <c r="AW163" s="99"/>
      <c r="AX163" s="99"/>
      <c r="AY163" s="99"/>
      <c r="AZ163" s="100"/>
      <c r="BA163" s="98"/>
      <c r="BB163" s="99"/>
      <c r="BC163" s="99"/>
      <c r="BD163" s="100"/>
      <c r="BE163" s="98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100"/>
      <c r="BQ163" s="88"/>
      <c r="BR163" s="88"/>
      <c r="BS163" s="88"/>
      <c r="BT163" s="88"/>
      <c r="BU163" s="71"/>
      <c r="BV163" s="72"/>
      <c r="BW163" s="73"/>
      <c r="BX163" s="15"/>
      <c r="BY163" s="15"/>
      <c r="BZ163" s="15"/>
    </row>
    <row r="164" spans="1:78" s="13" customFormat="1" ht="15.75" customHeight="1" x14ac:dyDescent="0.2">
      <c r="A164" s="74"/>
      <c r="B164" s="75"/>
      <c r="C164" s="78"/>
      <c r="D164" s="78"/>
      <c r="E164" s="78"/>
      <c r="F164" s="78"/>
      <c r="G164" s="78"/>
      <c r="H164" s="74"/>
      <c r="I164" s="79"/>
      <c r="J164" s="79"/>
      <c r="K164" s="79"/>
      <c r="L164" s="75"/>
      <c r="M164" s="95" t="s">
        <v>125</v>
      </c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7"/>
      <c r="AG164" s="87" t="s">
        <v>120</v>
      </c>
      <c r="AH164" s="88"/>
      <c r="AI164" s="88"/>
      <c r="AJ164" s="88"/>
      <c r="AK164" s="88"/>
      <c r="AL164" s="95" t="s">
        <v>284</v>
      </c>
      <c r="AM164" s="96"/>
      <c r="AN164" s="96"/>
      <c r="AO164" s="96"/>
      <c r="AP164" s="97"/>
      <c r="AQ164" s="89"/>
      <c r="AR164" s="90"/>
      <c r="AS164" s="90"/>
      <c r="AT164" s="90"/>
      <c r="AU164" s="91"/>
      <c r="AV164" s="95"/>
      <c r="AW164" s="96"/>
      <c r="AX164" s="96"/>
      <c r="AY164" s="96"/>
      <c r="AZ164" s="97"/>
      <c r="BA164" s="95"/>
      <c r="BB164" s="96"/>
      <c r="BC164" s="96"/>
      <c r="BD164" s="97"/>
      <c r="BE164" s="95" t="s">
        <v>104</v>
      </c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7"/>
      <c r="BQ164" s="88" t="s">
        <v>105</v>
      </c>
      <c r="BR164" s="88"/>
      <c r="BS164" s="88"/>
      <c r="BT164" s="88"/>
      <c r="BU164" s="71">
        <v>1</v>
      </c>
      <c r="BV164" s="72">
        <v>1</v>
      </c>
      <c r="BW164" s="73"/>
      <c r="BX164" s="15"/>
      <c r="BY164" s="15"/>
      <c r="BZ164" s="15"/>
    </row>
    <row r="165" spans="1:78" s="13" customFormat="1" ht="15.75" customHeight="1" x14ac:dyDescent="0.2">
      <c r="A165" s="76"/>
      <c r="B165" s="77"/>
      <c r="C165" s="78"/>
      <c r="D165" s="78"/>
      <c r="E165" s="78"/>
      <c r="F165" s="78"/>
      <c r="G165" s="78"/>
      <c r="H165" s="76"/>
      <c r="I165" s="80"/>
      <c r="J165" s="80"/>
      <c r="K165" s="80"/>
      <c r="L165" s="77"/>
      <c r="M165" s="98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100"/>
      <c r="AG165" s="88"/>
      <c r="AH165" s="88"/>
      <c r="AI165" s="88"/>
      <c r="AJ165" s="88"/>
      <c r="AK165" s="88"/>
      <c r="AL165" s="98"/>
      <c r="AM165" s="99"/>
      <c r="AN165" s="99"/>
      <c r="AO165" s="99"/>
      <c r="AP165" s="100"/>
      <c r="AQ165" s="92"/>
      <c r="AR165" s="93"/>
      <c r="AS165" s="93"/>
      <c r="AT165" s="93"/>
      <c r="AU165" s="94"/>
      <c r="AV165" s="98"/>
      <c r="AW165" s="99"/>
      <c r="AX165" s="99"/>
      <c r="AY165" s="99"/>
      <c r="AZ165" s="100"/>
      <c r="BA165" s="98"/>
      <c r="BB165" s="99"/>
      <c r="BC165" s="99"/>
      <c r="BD165" s="100"/>
      <c r="BE165" s="98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100"/>
      <c r="BQ165" s="88"/>
      <c r="BR165" s="88"/>
      <c r="BS165" s="88"/>
      <c r="BT165" s="88"/>
      <c r="BU165" s="71"/>
      <c r="BV165" s="72"/>
      <c r="BW165" s="73"/>
      <c r="BX165" s="15"/>
      <c r="BY165" s="15"/>
      <c r="BZ165" s="15"/>
    </row>
    <row r="166" spans="1:78" s="13" customFormat="1" ht="15.75" customHeight="1" x14ac:dyDescent="0.2">
      <c r="A166" s="74"/>
      <c r="B166" s="75"/>
      <c r="C166" s="78"/>
      <c r="D166" s="78"/>
      <c r="E166" s="78"/>
      <c r="F166" s="78"/>
      <c r="G166" s="78"/>
      <c r="H166" s="74"/>
      <c r="I166" s="79"/>
      <c r="J166" s="79"/>
      <c r="K166" s="79"/>
      <c r="L166" s="75"/>
      <c r="M166" s="95" t="s">
        <v>126</v>
      </c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7"/>
      <c r="AG166" s="87" t="s">
        <v>120</v>
      </c>
      <c r="AH166" s="88"/>
      <c r="AI166" s="88"/>
      <c r="AJ166" s="88"/>
      <c r="AK166" s="88"/>
      <c r="AL166" s="95" t="s">
        <v>284</v>
      </c>
      <c r="AM166" s="96"/>
      <c r="AN166" s="96"/>
      <c r="AO166" s="96"/>
      <c r="AP166" s="97"/>
      <c r="AQ166" s="89"/>
      <c r="AR166" s="90"/>
      <c r="AS166" s="90"/>
      <c r="AT166" s="90"/>
      <c r="AU166" s="91"/>
      <c r="AV166" s="95"/>
      <c r="AW166" s="96"/>
      <c r="AX166" s="96"/>
      <c r="AY166" s="96"/>
      <c r="AZ166" s="97"/>
      <c r="BA166" s="95"/>
      <c r="BB166" s="96"/>
      <c r="BC166" s="96"/>
      <c r="BD166" s="97"/>
      <c r="BE166" s="95" t="s">
        <v>107</v>
      </c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7"/>
      <c r="BQ166" s="88" t="s">
        <v>105</v>
      </c>
      <c r="BR166" s="88"/>
      <c r="BS166" s="88"/>
      <c r="BT166" s="88"/>
      <c r="BU166" s="71">
        <v>1</v>
      </c>
      <c r="BV166" s="72">
        <v>1</v>
      </c>
      <c r="BW166" s="73"/>
      <c r="BX166" s="15"/>
      <c r="BY166" s="15"/>
      <c r="BZ166" s="15"/>
    </row>
    <row r="167" spans="1:78" s="13" customFormat="1" ht="15.75" customHeight="1" x14ac:dyDescent="0.2">
      <c r="A167" s="76"/>
      <c r="B167" s="77"/>
      <c r="C167" s="78"/>
      <c r="D167" s="78"/>
      <c r="E167" s="78"/>
      <c r="F167" s="78"/>
      <c r="G167" s="78"/>
      <c r="H167" s="76"/>
      <c r="I167" s="80"/>
      <c r="J167" s="80"/>
      <c r="K167" s="80"/>
      <c r="L167" s="77"/>
      <c r="M167" s="98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100"/>
      <c r="AG167" s="88"/>
      <c r="AH167" s="88"/>
      <c r="AI167" s="88"/>
      <c r="AJ167" s="88"/>
      <c r="AK167" s="88"/>
      <c r="AL167" s="98"/>
      <c r="AM167" s="99"/>
      <c r="AN167" s="99"/>
      <c r="AO167" s="99"/>
      <c r="AP167" s="100"/>
      <c r="AQ167" s="92"/>
      <c r="AR167" s="93"/>
      <c r="AS167" s="93"/>
      <c r="AT167" s="93"/>
      <c r="AU167" s="94"/>
      <c r="AV167" s="98"/>
      <c r="AW167" s="99"/>
      <c r="AX167" s="99"/>
      <c r="AY167" s="99"/>
      <c r="AZ167" s="100"/>
      <c r="BA167" s="98"/>
      <c r="BB167" s="99"/>
      <c r="BC167" s="99"/>
      <c r="BD167" s="100"/>
      <c r="BE167" s="98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100"/>
      <c r="BQ167" s="88"/>
      <c r="BR167" s="88"/>
      <c r="BS167" s="88"/>
      <c r="BT167" s="88"/>
      <c r="BU167" s="71"/>
      <c r="BV167" s="72"/>
      <c r="BW167" s="73"/>
      <c r="BX167" s="15"/>
      <c r="BY167" s="15"/>
      <c r="BZ167" s="15"/>
    </row>
    <row r="168" spans="1:78" s="13" customFormat="1" ht="15.75" customHeight="1" x14ac:dyDescent="0.2">
      <c r="A168" s="74"/>
      <c r="B168" s="75"/>
      <c r="C168" s="78"/>
      <c r="D168" s="78"/>
      <c r="E168" s="78"/>
      <c r="F168" s="78"/>
      <c r="G168" s="78"/>
      <c r="H168" s="74"/>
      <c r="I168" s="79"/>
      <c r="J168" s="79"/>
      <c r="K168" s="79"/>
      <c r="L168" s="75"/>
      <c r="M168" s="81" t="s">
        <v>312</v>
      </c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3"/>
      <c r="AG168" s="87"/>
      <c r="AH168" s="88"/>
      <c r="AI168" s="88"/>
      <c r="AJ168" s="88"/>
      <c r="AK168" s="88"/>
      <c r="AL168" s="89"/>
      <c r="AM168" s="90"/>
      <c r="AN168" s="90"/>
      <c r="AO168" s="90"/>
      <c r="AP168" s="91"/>
      <c r="AQ168" s="89"/>
      <c r="AR168" s="90"/>
      <c r="AS168" s="90"/>
      <c r="AT168" s="90"/>
      <c r="AU168" s="91"/>
      <c r="AV168" s="95"/>
      <c r="AW168" s="96"/>
      <c r="AX168" s="96"/>
      <c r="AY168" s="96"/>
      <c r="AZ168" s="97"/>
      <c r="BA168" s="95"/>
      <c r="BB168" s="96"/>
      <c r="BC168" s="96"/>
      <c r="BD168" s="97"/>
      <c r="BE168" s="95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7"/>
      <c r="BQ168" s="88"/>
      <c r="BR168" s="88"/>
      <c r="BS168" s="88"/>
      <c r="BT168" s="88"/>
      <c r="BU168" s="45"/>
      <c r="BV168" s="46"/>
      <c r="BW168" s="47"/>
      <c r="BX168" s="15"/>
      <c r="BY168" s="15"/>
      <c r="BZ168" s="15"/>
    </row>
    <row r="169" spans="1:78" s="13" customFormat="1" ht="15.75" customHeight="1" x14ac:dyDescent="0.2">
      <c r="A169" s="76"/>
      <c r="B169" s="77"/>
      <c r="C169" s="78"/>
      <c r="D169" s="78"/>
      <c r="E169" s="78"/>
      <c r="F169" s="78"/>
      <c r="G169" s="78"/>
      <c r="H169" s="76"/>
      <c r="I169" s="80"/>
      <c r="J169" s="80"/>
      <c r="K169" s="80"/>
      <c r="L169" s="77"/>
      <c r="M169" s="84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6"/>
      <c r="AG169" s="88"/>
      <c r="AH169" s="88"/>
      <c r="AI169" s="88"/>
      <c r="AJ169" s="88"/>
      <c r="AK169" s="88"/>
      <c r="AL169" s="92"/>
      <c r="AM169" s="93"/>
      <c r="AN169" s="93"/>
      <c r="AO169" s="93"/>
      <c r="AP169" s="94"/>
      <c r="AQ169" s="92"/>
      <c r="AR169" s="93"/>
      <c r="AS169" s="93"/>
      <c r="AT169" s="93"/>
      <c r="AU169" s="94"/>
      <c r="AV169" s="98"/>
      <c r="AW169" s="99"/>
      <c r="AX169" s="99"/>
      <c r="AY169" s="99"/>
      <c r="AZ169" s="100"/>
      <c r="BA169" s="98"/>
      <c r="BB169" s="99"/>
      <c r="BC169" s="99"/>
      <c r="BD169" s="100"/>
      <c r="BE169" s="98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100"/>
      <c r="BQ169" s="88"/>
      <c r="BR169" s="88"/>
      <c r="BS169" s="88"/>
      <c r="BT169" s="88"/>
      <c r="BU169" s="45"/>
      <c r="BV169" s="46"/>
      <c r="BW169" s="47"/>
      <c r="BX169" s="15"/>
      <c r="BY169" s="15"/>
      <c r="BZ169" s="15"/>
    </row>
    <row r="170" spans="1:78" s="13" customFormat="1" ht="15.75" customHeight="1" x14ac:dyDescent="0.2">
      <c r="A170" s="74"/>
      <c r="B170" s="75"/>
      <c r="C170" s="78"/>
      <c r="D170" s="78"/>
      <c r="E170" s="78"/>
      <c r="F170" s="78"/>
      <c r="G170" s="78"/>
      <c r="H170" s="74"/>
      <c r="I170" s="79"/>
      <c r="J170" s="79"/>
      <c r="K170" s="79"/>
      <c r="L170" s="75"/>
      <c r="M170" s="64" t="s">
        <v>313</v>
      </c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6"/>
      <c r="AG170" s="101"/>
      <c r="AH170" s="70"/>
      <c r="AI170" s="70"/>
      <c r="AJ170" s="70"/>
      <c r="AK170" s="70"/>
      <c r="AL170" s="102"/>
      <c r="AM170" s="103"/>
      <c r="AN170" s="103"/>
      <c r="AO170" s="103"/>
      <c r="AP170" s="104"/>
      <c r="AQ170" s="102"/>
      <c r="AR170" s="103"/>
      <c r="AS170" s="103"/>
      <c r="AT170" s="103"/>
      <c r="AU170" s="104"/>
      <c r="AV170" s="64"/>
      <c r="AW170" s="65"/>
      <c r="AX170" s="65"/>
      <c r="AY170" s="65"/>
      <c r="AZ170" s="66"/>
      <c r="BA170" s="64"/>
      <c r="BB170" s="65"/>
      <c r="BC170" s="65"/>
      <c r="BD170" s="66"/>
      <c r="BE170" s="64" t="s">
        <v>314</v>
      </c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6"/>
      <c r="BQ170" s="70" t="s">
        <v>105</v>
      </c>
      <c r="BR170" s="70"/>
      <c r="BS170" s="70"/>
      <c r="BT170" s="70"/>
      <c r="BU170" s="71"/>
      <c r="BV170" s="72"/>
      <c r="BW170" s="73"/>
      <c r="BX170" s="15"/>
      <c r="BY170" s="15"/>
      <c r="BZ170" s="15"/>
    </row>
    <row r="171" spans="1:78" s="13" customFormat="1" ht="15.75" customHeight="1" x14ac:dyDescent="0.2">
      <c r="A171" s="76"/>
      <c r="B171" s="77"/>
      <c r="C171" s="78"/>
      <c r="D171" s="78"/>
      <c r="E171" s="78"/>
      <c r="F171" s="78"/>
      <c r="G171" s="78"/>
      <c r="H171" s="76"/>
      <c r="I171" s="80"/>
      <c r="J171" s="80"/>
      <c r="K171" s="80"/>
      <c r="L171" s="77"/>
      <c r="M171" s="67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9"/>
      <c r="AG171" s="70"/>
      <c r="AH171" s="70"/>
      <c r="AI171" s="70"/>
      <c r="AJ171" s="70"/>
      <c r="AK171" s="70"/>
      <c r="AL171" s="105"/>
      <c r="AM171" s="106"/>
      <c r="AN171" s="106"/>
      <c r="AO171" s="106"/>
      <c r="AP171" s="107"/>
      <c r="AQ171" s="105"/>
      <c r="AR171" s="106"/>
      <c r="AS171" s="106"/>
      <c r="AT171" s="106"/>
      <c r="AU171" s="107"/>
      <c r="AV171" s="67"/>
      <c r="AW171" s="68"/>
      <c r="AX171" s="68"/>
      <c r="AY171" s="68"/>
      <c r="AZ171" s="69"/>
      <c r="BA171" s="67"/>
      <c r="BB171" s="68"/>
      <c r="BC171" s="68"/>
      <c r="BD171" s="69"/>
      <c r="BE171" s="67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9"/>
      <c r="BQ171" s="70"/>
      <c r="BR171" s="70"/>
      <c r="BS171" s="70"/>
      <c r="BT171" s="70"/>
      <c r="BU171" s="71"/>
      <c r="BV171" s="72"/>
      <c r="BW171" s="73"/>
      <c r="BX171" s="15"/>
      <c r="BY171" s="15"/>
      <c r="BZ171" s="15"/>
    </row>
    <row r="172" spans="1:78" s="13" customFormat="1" ht="15.75" customHeight="1" x14ac:dyDescent="0.2">
      <c r="A172" s="74"/>
      <c r="B172" s="75"/>
      <c r="C172" s="78"/>
      <c r="D172" s="78"/>
      <c r="E172" s="78"/>
      <c r="F172" s="78"/>
      <c r="G172" s="78"/>
      <c r="H172" s="74"/>
      <c r="I172" s="79"/>
      <c r="J172" s="79"/>
      <c r="K172" s="79"/>
      <c r="L172" s="75"/>
      <c r="M172" s="81" t="s">
        <v>316</v>
      </c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3"/>
      <c r="AG172" s="101"/>
      <c r="AH172" s="70"/>
      <c r="AI172" s="70"/>
      <c r="AJ172" s="70"/>
      <c r="AK172" s="70"/>
      <c r="AL172" s="102"/>
      <c r="AM172" s="103"/>
      <c r="AN172" s="103"/>
      <c r="AO172" s="103"/>
      <c r="AP172" s="104"/>
      <c r="AQ172" s="102"/>
      <c r="AR172" s="103"/>
      <c r="AS172" s="103"/>
      <c r="AT172" s="103"/>
      <c r="AU172" s="104"/>
      <c r="AV172" s="64"/>
      <c r="AW172" s="65"/>
      <c r="AX172" s="65"/>
      <c r="AY172" s="65"/>
      <c r="AZ172" s="66"/>
      <c r="BA172" s="64"/>
      <c r="BB172" s="65"/>
      <c r="BC172" s="65"/>
      <c r="BD172" s="66"/>
      <c r="BE172" s="64" t="s">
        <v>314</v>
      </c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6"/>
      <c r="BQ172" s="70" t="s">
        <v>105</v>
      </c>
      <c r="BR172" s="70"/>
      <c r="BS172" s="70"/>
      <c r="BT172" s="70"/>
      <c r="BU172" s="71"/>
      <c r="BV172" s="72"/>
      <c r="BW172" s="73"/>
      <c r="BX172" s="15"/>
      <c r="BY172" s="15"/>
      <c r="BZ172" s="15"/>
    </row>
    <row r="173" spans="1:78" s="13" customFormat="1" ht="15.75" customHeight="1" x14ac:dyDescent="0.2">
      <c r="A173" s="76"/>
      <c r="B173" s="77"/>
      <c r="C173" s="78"/>
      <c r="D173" s="78"/>
      <c r="E173" s="78"/>
      <c r="F173" s="78"/>
      <c r="G173" s="78"/>
      <c r="H173" s="76"/>
      <c r="I173" s="80"/>
      <c r="J173" s="80"/>
      <c r="K173" s="80"/>
      <c r="L173" s="77"/>
      <c r="M173" s="84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6"/>
      <c r="AG173" s="70"/>
      <c r="AH173" s="70"/>
      <c r="AI173" s="70"/>
      <c r="AJ173" s="70"/>
      <c r="AK173" s="70"/>
      <c r="AL173" s="105"/>
      <c r="AM173" s="106"/>
      <c r="AN173" s="106"/>
      <c r="AO173" s="106"/>
      <c r="AP173" s="107"/>
      <c r="AQ173" s="105"/>
      <c r="AR173" s="106"/>
      <c r="AS173" s="106"/>
      <c r="AT173" s="106"/>
      <c r="AU173" s="107"/>
      <c r="AV173" s="67"/>
      <c r="AW173" s="68"/>
      <c r="AX173" s="68"/>
      <c r="AY173" s="68"/>
      <c r="AZ173" s="69"/>
      <c r="BA173" s="67"/>
      <c r="BB173" s="68"/>
      <c r="BC173" s="68"/>
      <c r="BD173" s="69"/>
      <c r="BE173" s="67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9"/>
      <c r="BQ173" s="70"/>
      <c r="BR173" s="70"/>
      <c r="BS173" s="70"/>
      <c r="BT173" s="70"/>
      <c r="BU173" s="71"/>
      <c r="BV173" s="72"/>
      <c r="BW173" s="73"/>
      <c r="BX173" s="15"/>
      <c r="BY173" s="15"/>
      <c r="BZ173" s="15"/>
    </row>
    <row r="174" spans="1:78" s="13" customFormat="1" ht="15.75" customHeight="1" x14ac:dyDescent="0.2">
      <c r="A174" s="74"/>
      <c r="B174" s="75"/>
      <c r="C174" s="78"/>
      <c r="D174" s="78"/>
      <c r="E174" s="78"/>
      <c r="F174" s="78"/>
      <c r="G174" s="78"/>
      <c r="H174" s="74"/>
      <c r="I174" s="79"/>
      <c r="J174" s="79"/>
      <c r="K174" s="79"/>
      <c r="L174" s="75"/>
      <c r="M174" s="64" t="s">
        <v>317</v>
      </c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6"/>
      <c r="AG174" s="101"/>
      <c r="AH174" s="70"/>
      <c r="AI174" s="70"/>
      <c r="AJ174" s="70"/>
      <c r="AK174" s="70"/>
      <c r="AL174" s="102"/>
      <c r="AM174" s="103"/>
      <c r="AN174" s="103"/>
      <c r="AO174" s="103"/>
      <c r="AP174" s="104"/>
      <c r="AQ174" s="102"/>
      <c r="AR174" s="103"/>
      <c r="AS174" s="103"/>
      <c r="AT174" s="103"/>
      <c r="AU174" s="104"/>
      <c r="AV174" s="64"/>
      <c r="AW174" s="65"/>
      <c r="AX174" s="65"/>
      <c r="AY174" s="65"/>
      <c r="AZ174" s="66"/>
      <c r="BA174" s="64"/>
      <c r="BB174" s="65"/>
      <c r="BC174" s="65"/>
      <c r="BD174" s="66"/>
      <c r="BE174" s="64" t="s">
        <v>314</v>
      </c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6"/>
      <c r="BQ174" s="70" t="s">
        <v>105</v>
      </c>
      <c r="BR174" s="70"/>
      <c r="BS174" s="70"/>
      <c r="BT174" s="70"/>
      <c r="BU174" s="71"/>
      <c r="BV174" s="72"/>
      <c r="BW174" s="73"/>
      <c r="BX174" s="15"/>
      <c r="BY174" s="15"/>
      <c r="BZ174" s="15"/>
    </row>
    <row r="175" spans="1:78" s="13" customFormat="1" ht="15.75" customHeight="1" x14ac:dyDescent="0.2">
      <c r="A175" s="76"/>
      <c r="B175" s="77"/>
      <c r="C175" s="78"/>
      <c r="D175" s="78"/>
      <c r="E175" s="78"/>
      <c r="F175" s="78"/>
      <c r="G175" s="78"/>
      <c r="H175" s="76"/>
      <c r="I175" s="80"/>
      <c r="J175" s="80"/>
      <c r="K175" s="80"/>
      <c r="L175" s="77"/>
      <c r="M175" s="67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9"/>
      <c r="AG175" s="70"/>
      <c r="AH175" s="70"/>
      <c r="AI175" s="70"/>
      <c r="AJ175" s="70"/>
      <c r="AK175" s="70"/>
      <c r="AL175" s="105"/>
      <c r="AM175" s="106"/>
      <c r="AN175" s="106"/>
      <c r="AO175" s="106"/>
      <c r="AP175" s="107"/>
      <c r="AQ175" s="105"/>
      <c r="AR175" s="106"/>
      <c r="AS175" s="106"/>
      <c r="AT175" s="106"/>
      <c r="AU175" s="107"/>
      <c r="AV175" s="67"/>
      <c r="AW175" s="68"/>
      <c r="AX175" s="68"/>
      <c r="AY175" s="68"/>
      <c r="AZ175" s="69"/>
      <c r="BA175" s="67"/>
      <c r="BB175" s="68"/>
      <c r="BC175" s="68"/>
      <c r="BD175" s="69"/>
      <c r="BE175" s="67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9"/>
      <c r="BQ175" s="70"/>
      <c r="BR175" s="70"/>
      <c r="BS175" s="70"/>
      <c r="BT175" s="70"/>
      <c r="BU175" s="71"/>
      <c r="BV175" s="72"/>
      <c r="BW175" s="73"/>
      <c r="BX175" s="15"/>
      <c r="BY175" s="15"/>
      <c r="BZ175" s="15"/>
    </row>
    <row r="176" spans="1:78" ht="15.75" x14ac:dyDescent="0.25">
      <c r="R176" s="2"/>
      <c r="BU176" s="144">
        <f>SUM(BU10:BU175)</f>
        <v>57</v>
      </c>
      <c r="BV176" s="145">
        <f>SUM(BV10:BV175)</f>
        <v>25</v>
      </c>
      <c r="BW176" s="146">
        <f>SUM(BW10:BW175)</f>
        <v>0</v>
      </c>
    </row>
    <row r="177" spans="1:75" ht="19.5" x14ac:dyDescent="0.3">
      <c r="A177" s="228" t="s">
        <v>23</v>
      </c>
      <c r="B177" s="228"/>
      <c r="C177" s="228"/>
      <c r="D177" s="228" t="s">
        <v>24</v>
      </c>
      <c r="E177" s="228"/>
      <c r="F177" s="228"/>
      <c r="G177" s="228"/>
      <c r="H177" s="228"/>
      <c r="I177" s="228" t="s">
        <v>25</v>
      </c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9" t="s">
        <v>34</v>
      </c>
      <c r="V177" s="230"/>
      <c r="W177" s="230"/>
      <c r="X177" s="230"/>
      <c r="Y177" s="230"/>
      <c r="Z177" s="231"/>
      <c r="AC177" s="7" t="s">
        <v>26</v>
      </c>
      <c r="AD177" s="5"/>
      <c r="AE177" s="5"/>
      <c r="AF177" s="5"/>
      <c r="AG177" s="5"/>
      <c r="AH177" s="5"/>
      <c r="AI177" s="5"/>
      <c r="AJ177" s="5"/>
      <c r="AK177" s="5"/>
      <c r="AL177" s="5"/>
      <c r="AM177" s="6"/>
      <c r="AN177" s="5"/>
      <c r="AO177" s="5"/>
      <c r="AP177" s="5"/>
      <c r="AQ177" s="7" t="s">
        <v>27</v>
      </c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4"/>
      <c r="BE177" s="4"/>
      <c r="BF177" s="7" t="s">
        <v>28</v>
      </c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U177" s="144"/>
      <c r="BV177" s="145"/>
      <c r="BW177" s="146"/>
    </row>
    <row r="178" spans="1:75" ht="19.5" x14ac:dyDescent="0.3">
      <c r="A178" s="220" t="s">
        <v>45</v>
      </c>
      <c r="B178" s="220"/>
      <c r="C178" s="221"/>
      <c r="D178" s="222" t="s">
        <v>99</v>
      </c>
      <c r="E178" s="223"/>
      <c r="F178" s="223"/>
      <c r="G178" s="223"/>
      <c r="H178" s="223"/>
      <c r="I178" s="223" t="s">
        <v>62</v>
      </c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4" t="s">
        <v>57</v>
      </c>
      <c r="V178" s="225"/>
      <c r="W178" s="225"/>
      <c r="X178" s="225"/>
      <c r="Y178" s="225"/>
      <c r="Z178" s="226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6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U178" s="144"/>
      <c r="BV178" s="145"/>
      <c r="BW178" s="146"/>
    </row>
    <row r="179" spans="1:75" ht="24.95" customHeight="1" x14ac:dyDescent="0.3">
      <c r="A179" s="212">
        <v>1</v>
      </c>
      <c r="B179" s="212"/>
      <c r="C179" s="213"/>
      <c r="D179" s="214" t="s">
        <v>318</v>
      </c>
      <c r="E179" s="213"/>
      <c r="F179" s="213"/>
      <c r="G179" s="213"/>
      <c r="H179" s="213"/>
      <c r="I179" s="227" t="s">
        <v>319</v>
      </c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15" t="s">
        <v>320</v>
      </c>
      <c r="V179" s="216"/>
      <c r="W179" s="216"/>
      <c r="X179" s="216"/>
      <c r="Y179" s="216"/>
      <c r="Z179" s="217"/>
      <c r="AC179" s="8"/>
      <c r="AD179" s="12"/>
      <c r="AE179" s="8"/>
      <c r="AF179" s="8"/>
      <c r="AG179" s="8"/>
      <c r="AH179" s="8"/>
      <c r="AI179" s="8"/>
      <c r="AJ179" s="8"/>
      <c r="AK179" s="8"/>
      <c r="AL179" s="10"/>
      <c r="AM179" s="10"/>
      <c r="AN179" s="10"/>
      <c r="AO179" s="5"/>
      <c r="AP179" s="5"/>
      <c r="AQ179" s="8"/>
      <c r="AR179" s="8"/>
      <c r="AS179" s="8"/>
      <c r="AT179" s="8"/>
      <c r="AU179" s="8"/>
      <c r="AV179" s="8"/>
      <c r="AW179" s="8"/>
      <c r="AX179" s="8"/>
      <c r="AY179" s="8"/>
      <c r="AZ179" s="10"/>
      <c r="BA179" s="10"/>
      <c r="BB179" s="10"/>
      <c r="BC179" s="4"/>
      <c r="BD179" s="4"/>
      <c r="BE179" s="4"/>
      <c r="BF179" s="8"/>
      <c r="BG179" s="8"/>
      <c r="BH179" s="8"/>
      <c r="BI179" s="8"/>
      <c r="BJ179" s="8"/>
      <c r="BK179" s="8"/>
      <c r="BL179" s="8"/>
      <c r="BM179" s="8"/>
      <c r="BN179" s="8"/>
      <c r="BO179" s="10"/>
      <c r="BP179" s="10"/>
    </row>
    <row r="180" spans="1:75" ht="19.5" x14ac:dyDescent="0.3">
      <c r="A180" s="212"/>
      <c r="B180" s="212"/>
      <c r="C180" s="213"/>
      <c r="D180" s="214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5"/>
      <c r="V180" s="216"/>
      <c r="W180" s="216"/>
      <c r="X180" s="216"/>
      <c r="Y180" s="216"/>
      <c r="Z180" s="217"/>
      <c r="AB180" s="219" t="s">
        <v>57</v>
      </c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5"/>
      <c r="AQ180" s="218" t="s">
        <v>46</v>
      </c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4"/>
      <c r="BD180" s="4"/>
      <c r="BE180" s="4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</row>
    <row r="181" spans="1:75" ht="19.5" x14ac:dyDescent="0.3">
      <c r="A181" s="212"/>
      <c r="B181" s="212"/>
      <c r="C181" s="213"/>
      <c r="D181" s="214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5"/>
      <c r="V181" s="216"/>
      <c r="W181" s="216"/>
      <c r="X181" s="216"/>
      <c r="Y181" s="216"/>
      <c r="Z181" s="217"/>
      <c r="AC181" s="211" t="s">
        <v>12</v>
      </c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5"/>
      <c r="AP181" s="5"/>
      <c r="AQ181" s="211" t="s">
        <v>29</v>
      </c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5"/>
      <c r="BD181" s="4"/>
      <c r="BE181" s="4"/>
      <c r="BF181" s="211" t="s">
        <v>30</v>
      </c>
      <c r="BG181" s="211"/>
      <c r="BH181" s="211"/>
      <c r="BI181" s="211"/>
      <c r="BJ181" s="211"/>
      <c r="BK181" s="211"/>
      <c r="BL181" s="211"/>
      <c r="BM181" s="211"/>
      <c r="BN181" s="211"/>
      <c r="BO181" s="211"/>
      <c r="BP181" s="211"/>
    </row>
    <row r="182" spans="1:75" ht="19.5" x14ac:dyDescent="0.3">
      <c r="A182" s="212"/>
      <c r="B182" s="212"/>
      <c r="C182" s="213"/>
      <c r="D182" s="214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5"/>
      <c r="V182" s="216"/>
      <c r="W182" s="216"/>
      <c r="X182" s="216"/>
      <c r="Y182" s="216"/>
      <c r="Z182" s="217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5"/>
      <c r="AP182" s="5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5"/>
      <c r="BD182" s="4"/>
      <c r="BE182" s="4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</row>
    <row r="183" spans="1:75" ht="18.75" x14ac:dyDescent="0.3">
      <c r="A183" s="11" t="s">
        <v>43</v>
      </c>
      <c r="B183" s="11"/>
      <c r="C183" s="11"/>
      <c r="D183" s="11"/>
      <c r="E183" s="11"/>
      <c r="F183" s="11"/>
      <c r="G183" s="11"/>
      <c r="H183" s="11"/>
      <c r="I183" s="11"/>
      <c r="J183" s="11"/>
      <c r="R183" s="2"/>
      <c r="AI183" s="9"/>
    </row>
    <row r="184" spans="1:75" ht="15.75" x14ac:dyDescent="0.25">
      <c r="R184" s="2"/>
    </row>
    <row r="185" spans="1:75" ht="15.75" x14ac:dyDescent="0.25">
      <c r="A185" s="22" t="s">
        <v>44</v>
      </c>
      <c r="R185" s="2"/>
    </row>
    <row r="186" spans="1:75" ht="15.75" x14ac:dyDescent="0.25">
      <c r="R186" s="2"/>
    </row>
    <row r="187" spans="1:75" ht="15.75" x14ac:dyDescent="0.2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R187" s="2"/>
    </row>
    <row r="188" spans="1:75" ht="15.75" x14ac:dyDescent="0.25">
      <c r="R188" s="2"/>
    </row>
    <row r="189" spans="1:75" ht="15.75" x14ac:dyDescent="0.25">
      <c r="R189" s="2"/>
    </row>
    <row r="190" spans="1:75" ht="15.75" x14ac:dyDescent="0.25">
      <c r="R190" s="2"/>
    </row>
    <row r="191" spans="1:75" ht="15.75" x14ac:dyDescent="0.25">
      <c r="R191" s="2"/>
    </row>
    <row r="192" spans="1:75" ht="15.75" x14ac:dyDescent="0.25">
      <c r="R192" s="2"/>
    </row>
    <row r="193" spans="18:18" ht="15.75" x14ac:dyDescent="0.25">
      <c r="R193" s="2"/>
    </row>
    <row r="194" spans="18:18" ht="15.75" x14ac:dyDescent="0.25">
      <c r="R194" s="2"/>
    </row>
    <row r="195" spans="18:18" ht="15.75" x14ac:dyDescent="0.25">
      <c r="R195" s="2"/>
    </row>
    <row r="196" spans="18:18" ht="15.75" x14ac:dyDescent="0.25">
      <c r="R196" s="2"/>
    </row>
    <row r="197" spans="18:18" ht="15.75" x14ac:dyDescent="0.25">
      <c r="R197" s="2"/>
    </row>
    <row r="198" spans="18:18" ht="15.75" x14ac:dyDescent="0.25">
      <c r="R198" s="2"/>
    </row>
    <row r="199" spans="18:18" ht="15.75" x14ac:dyDescent="0.25">
      <c r="R199" s="2"/>
    </row>
    <row r="200" spans="18:18" ht="15.75" x14ac:dyDescent="0.25">
      <c r="R200" s="2"/>
    </row>
    <row r="201" spans="18:18" ht="15.75" x14ac:dyDescent="0.25">
      <c r="R201" s="2"/>
    </row>
    <row r="202" spans="18:18" ht="15.75" x14ac:dyDescent="0.25">
      <c r="R202" s="2"/>
    </row>
    <row r="203" spans="18:18" ht="15.75" x14ac:dyDescent="0.25">
      <c r="R203" s="2"/>
    </row>
    <row r="204" spans="18:18" ht="15.75" x14ac:dyDescent="0.25">
      <c r="R204" s="2"/>
    </row>
    <row r="205" spans="18:18" ht="15.75" x14ac:dyDescent="0.25">
      <c r="R205" s="2"/>
    </row>
    <row r="206" spans="18:18" ht="15.75" x14ac:dyDescent="0.25">
      <c r="R206" s="2"/>
    </row>
    <row r="207" spans="18:18" ht="15.75" x14ac:dyDescent="0.25">
      <c r="R207" s="2"/>
    </row>
    <row r="208" spans="18:18" ht="15.75" x14ac:dyDescent="0.25">
      <c r="R208" s="2"/>
    </row>
    <row r="209" spans="18:18" ht="15.75" x14ac:dyDescent="0.25">
      <c r="R209" s="2"/>
    </row>
    <row r="210" spans="18:18" ht="15.75" x14ac:dyDescent="0.25">
      <c r="R210" s="2"/>
    </row>
    <row r="211" spans="18:18" ht="15.75" x14ac:dyDescent="0.25">
      <c r="R211" s="2"/>
    </row>
    <row r="212" spans="18:18" ht="15.75" x14ac:dyDescent="0.25">
      <c r="R212" s="2"/>
    </row>
    <row r="213" spans="18:18" ht="15.75" x14ac:dyDescent="0.25">
      <c r="R213" s="2"/>
    </row>
    <row r="214" spans="18:18" ht="15.75" x14ac:dyDescent="0.25">
      <c r="R214" s="2"/>
    </row>
    <row r="215" spans="18:18" ht="15.75" x14ac:dyDescent="0.25">
      <c r="R215" s="2"/>
    </row>
    <row r="216" spans="18:18" ht="15.75" x14ac:dyDescent="0.25">
      <c r="R216" s="2"/>
    </row>
    <row r="217" spans="18:18" ht="15.75" x14ac:dyDescent="0.25">
      <c r="R217" s="2"/>
    </row>
    <row r="218" spans="18:18" ht="15.75" x14ac:dyDescent="0.25">
      <c r="R218" s="2"/>
    </row>
    <row r="219" spans="18:18" ht="15.75" x14ac:dyDescent="0.25">
      <c r="R219" s="2"/>
    </row>
    <row r="220" spans="18:18" ht="15.75" x14ac:dyDescent="0.25">
      <c r="R220" s="2"/>
    </row>
    <row r="221" spans="18:18" ht="15.75" x14ac:dyDescent="0.25">
      <c r="R221" s="2"/>
    </row>
    <row r="222" spans="18:18" ht="15.75" x14ac:dyDescent="0.25">
      <c r="R222" s="2"/>
    </row>
    <row r="223" spans="18:18" ht="15.75" x14ac:dyDescent="0.25">
      <c r="R223" s="2"/>
    </row>
    <row r="224" spans="18:18" ht="15.75" x14ac:dyDescent="0.25">
      <c r="R224" s="2"/>
    </row>
    <row r="225" spans="18:18" ht="15.75" x14ac:dyDescent="0.25">
      <c r="R225" s="2"/>
    </row>
    <row r="226" spans="18:18" ht="15.75" x14ac:dyDescent="0.25">
      <c r="R226" s="2"/>
    </row>
    <row r="227" spans="18:18" ht="15.75" x14ac:dyDescent="0.25">
      <c r="R227" s="2"/>
    </row>
    <row r="228" spans="18:18" ht="15.75" x14ac:dyDescent="0.25">
      <c r="R228" s="2"/>
    </row>
    <row r="229" spans="18:18" ht="15.75" x14ac:dyDescent="0.25">
      <c r="R229" s="2"/>
    </row>
    <row r="230" spans="18:18" ht="15.75" x14ac:dyDescent="0.25">
      <c r="R230" s="2"/>
    </row>
    <row r="231" spans="18:18" ht="15.75" x14ac:dyDescent="0.25">
      <c r="R231" s="2"/>
    </row>
    <row r="232" spans="18:18" ht="15.75" x14ac:dyDescent="0.25">
      <c r="R232" s="2"/>
    </row>
    <row r="233" spans="18:18" ht="15.75" x14ac:dyDescent="0.25">
      <c r="R233" s="2"/>
    </row>
    <row r="234" spans="18:18" ht="15.75" x14ac:dyDescent="0.25">
      <c r="R234" s="2"/>
    </row>
    <row r="235" spans="18:18" ht="15.75" x14ac:dyDescent="0.25">
      <c r="R235" s="2"/>
    </row>
    <row r="236" spans="18:18" ht="15.75" x14ac:dyDescent="0.25">
      <c r="R236" s="2"/>
    </row>
    <row r="237" spans="18:18" ht="15.75" x14ac:dyDescent="0.25">
      <c r="R237" s="2"/>
    </row>
    <row r="238" spans="18:18" ht="15.75" x14ac:dyDescent="0.25">
      <c r="R238" s="2"/>
    </row>
    <row r="239" spans="18:18" ht="15.75" x14ac:dyDescent="0.25">
      <c r="R239" s="2"/>
    </row>
    <row r="240" spans="18:18" ht="15.75" x14ac:dyDescent="0.25">
      <c r="R240" s="2"/>
    </row>
    <row r="241" spans="18:18" ht="15.75" x14ac:dyDescent="0.25">
      <c r="R241" s="2"/>
    </row>
    <row r="242" spans="18:18" ht="15.75" x14ac:dyDescent="0.25">
      <c r="R242" s="2"/>
    </row>
    <row r="243" spans="18:18" ht="15.75" x14ac:dyDescent="0.25">
      <c r="R243" s="2"/>
    </row>
    <row r="244" spans="18:18" ht="15.75" x14ac:dyDescent="0.25">
      <c r="R244" s="2"/>
    </row>
    <row r="245" spans="18:18" ht="15.75" x14ac:dyDescent="0.25">
      <c r="R245" s="2"/>
    </row>
    <row r="246" spans="18:18" ht="15.75" x14ac:dyDescent="0.25">
      <c r="R246" s="2"/>
    </row>
    <row r="247" spans="18:18" ht="15.75" x14ac:dyDescent="0.25">
      <c r="R247" s="2"/>
    </row>
    <row r="248" spans="18:18" ht="15.75" x14ac:dyDescent="0.25">
      <c r="R248" s="2"/>
    </row>
    <row r="249" spans="18:18" ht="15.75" x14ac:dyDescent="0.25">
      <c r="R249" s="2"/>
    </row>
    <row r="250" spans="18:18" ht="15.75" x14ac:dyDescent="0.25">
      <c r="R250" s="2"/>
    </row>
    <row r="251" spans="18:18" ht="15.75" x14ac:dyDescent="0.25">
      <c r="R251" s="2"/>
    </row>
    <row r="252" spans="18:18" ht="15.75" x14ac:dyDescent="0.25">
      <c r="R252" s="2"/>
    </row>
    <row r="253" spans="18:18" ht="15.75" x14ac:dyDescent="0.25">
      <c r="R253" s="2"/>
    </row>
    <row r="254" spans="18:18" ht="15.75" x14ac:dyDescent="0.25">
      <c r="R254" s="2"/>
    </row>
    <row r="255" spans="18:18" ht="15.75" x14ac:dyDescent="0.25">
      <c r="R255" s="2"/>
    </row>
    <row r="256" spans="18:18" ht="15.75" x14ac:dyDescent="0.25">
      <c r="R256" s="2"/>
    </row>
    <row r="257" spans="18:18" ht="15.75" x14ac:dyDescent="0.25">
      <c r="R257" s="2"/>
    </row>
    <row r="258" spans="18:18" ht="15.75" x14ac:dyDescent="0.25">
      <c r="R258" s="2"/>
    </row>
    <row r="259" spans="18:18" ht="15.75" x14ac:dyDescent="0.25">
      <c r="R259" s="2"/>
    </row>
    <row r="260" spans="18:18" ht="15.75" x14ac:dyDescent="0.25">
      <c r="R260" s="2"/>
    </row>
    <row r="261" spans="18:18" ht="15.75" x14ac:dyDescent="0.25">
      <c r="R261" s="2"/>
    </row>
    <row r="262" spans="18:18" ht="15.75" x14ac:dyDescent="0.25">
      <c r="R262" s="2"/>
    </row>
    <row r="263" spans="18:18" ht="15.75" x14ac:dyDescent="0.25">
      <c r="R263" s="2"/>
    </row>
    <row r="264" spans="18:18" ht="15.75" x14ac:dyDescent="0.25">
      <c r="R264" s="2"/>
    </row>
    <row r="265" spans="18:18" ht="15.75" x14ac:dyDescent="0.25">
      <c r="R265" s="2"/>
    </row>
    <row r="266" spans="18:18" ht="15.75" x14ac:dyDescent="0.25">
      <c r="R266" s="2"/>
    </row>
    <row r="267" spans="18:18" ht="15.75" x14ac:dyDescent="0.25">
      <c r="R267" s="2"/>
    </row>
    <row r="268" spans="18:18" ht="15.75" x14ac:dyDescent="0.25">
      <c r="R268" s="2"/>
    </row>
    <row r="269" spans="18:18" ht="15.75" x14ac:dyDescent="0.25">
      <c r="R269" s="2"/>
    </row>
    <row r="270" spans="18:18" ht="15.75" x14ac:dyDescent="0.25">
      <c r="R270" s="2"/>
    </row>
    <row r="271" spans="18:18" ht="15.75" x14ac:dyDescent="0.25">
      <c r="R271" s="2"/>
    </row>
    <row r="272" spans="18:18" ht="15.75" x14ac:dyDescent="0.25">
      <c r="R272" s="2"/>
    </row>
    <row r="273" spans="18:18" ht="15.75" x14ac:dyDescent="0.25">
      <c r="R273" s="2"/>
    </row>
    <row r="274" spans="18:18" ht="15.75" x14ac:dyDescent="0.25">
      <c r="R274" s="2"/>
    </row>
    <row r="275" spans="18:18" ht="15.75" x14ac:dyDescent="0.25">
      <c r="R275" s="2"/>
    </row>
    <row r="276" spans="18:18" ht="15.75" x14ac:dyDescent="0.25">
      <c r="R276" s="2"/>
    </row>
    <row r="277" spans="18:18" ht="15.75" x14ac:dyDescent="0.25">
      <c r="R277" s="2"/>
    </row>
    <row r="278" spans="18:18" ht="15.75" x14ac:dyDescent="0.25">
      <c r="R278" s="2"/>
    </row>
    <row r="279" spans="18:18" ht="15.75" x14ac:dyDescent="0.25">
      <c r="R279" s="2"/>
    </row>
    <row r="280" spans="18:18" ht="15.75" x14ac:dyDescent="0.25">
      <c r="R280" s="2"/>
    </row>
    <row r="281" spans="18:18" ht="15.75" x14ac:dyDescent="0.25">
      <c r="R281" s="2"/>
    </row>
    <row r="282" spans="18:18" ht="15.75" x14ac:dyDescent="0.25">
      <c r="R282" s="2"/>
    </row>
    <row r="283" spans="18:18" ht="15.75" x14ac:dyDescent="0.25">
      <c r="R283" s="2"/>
    </row>
    <row r="284" spans="18:18" ht="15.75" x14ac:dyDescent="0.25">
      <c r="R284" s="2"/>
    </row>
    <row r="285" spans="18:18" ht="15.75" x14ac:dyDescent="0.25">
      <c r="R285" s="2"/>
    </row>
    <row r="286" spans="18:18" ht="15.75" x14ac:dyDescent="0.25">
      <c r="R286" s="2"/>
    </row>
    <row r="287" spans="18:18" ht="15.75" x14ac:dyDescent="0.25">
      <c r="R287" s="2"/>
    </row>
    <row r="288" spans="18:18" ht="15.75" x14ac:dyDescent="0.25">
      <c r="R288" s="2"/>
    </row>
    <row r="289" spans="18:18" ht="15.75" x14ac:dyDescent="0.25">
      <c r="R289" s="2"/>
    </row>
    <row r="290" spans="18:18" ht="15.75" x14ac:dyDescent="0.25">
      <c r="R290" s="2"/>
    </row>
    <row r="291" spans="18:18" ht="15.75" x14ac:dyDescent="0.25">
      <c r="R291" s="2"/>
    </row>
    <row r="292" spans="18:18" ht="15.75" x14ac:dyDescent="0.25">
      <c r="R292" s="2"/>
    </row>
    <row r="293" spans="18:18" ht="15.75" x14ac:dyDescent="0.25">
      <c r="R293" s="2"/>
    </row>
    <row r="294" spans="18:18" ht="15.75" x14ac:dyDescent="0.25">
      <c r="R294" s="2"/>
    </row>
    <row r="295" spans="18:18" ht="15.75" x14ac:dyDescent="0.25">
      <c r="R295" s="2"/>
    </row>
    <row r="296" spans="18:18" ht="15.75" x14ac:dyDescent="0.25">
      <c r="R296" s="2"/>
    </row>
    <row r="297" spans="18:18" ht="15.75" x14ac:dyDescent="0.25">
      <c r="R297" s="2"/>
    </row>
    <row r="298" spans="18:18" ht="15.75" x14ac:dyDescent="0.25">
      <c r="R298" s="2"/>
    </row>
    <row r="299" spans="18:18" ht="15.75" x14ac:dyDescent="0.25">
      <c r="R299" s="2"/>
    </row>
    <row r="300" spans="18:18" ht="15.75" x14ac:dyDescent="0.25">
      <c r="R300" s="2"/>
    </row>
    <row r="301" spans="18:18" ht="15.75" x14ac:dyDescent="0.25">
      <c r="R301" s="2"/>
    </row>
    <row r="302" spans="18:18" ht="15.75" x14ac:dyDescent="0.25">
      <c r="R302" s="2"/>
    </row>
    <row r="303" spans="18:18" ht="15.75" x14ac:dyDescent="0.25">
      <c r="R303" s="2"/>
    </row>
    <row r="304" spans="18:18" ht="15.75" x14ac:dyDescent="0.25">
      <c r="R304" s="2"/>
    </row>
    <row r="305" spans="18:18" ht="15.75" x14ac:dyDescent="0.25">
      <c r="R305" s="2"/>
    </row>
    <row r="306" spans="18:18" ht="15.75" x14ac:dyDescent="0.25">
      <c r="R306" s="2"/>
    </row>
    <row r="307" spans="18:18" ht="15.75" x14ac:dyDescent="0.25">
      <c r="R307" s="2"/>
    </row>
    <row r="308" spans="18:18" ht="15.75" x14ac:dyDescent="0.25">
      <c r="R308" s="2"/>
    </row>
    <row r="309" spans="18:18" ht="15.75" x14ac:dyDescent="0.25">
      <c r="R309" s="2"/>
    </row>
    <row r="310" spans="18:18" ht="15.75" x14ac:dyDescent="0.25">
      <c r="R310" s="2"/>
    </row>
    <row r="311" spans="18:18" ht="15.75" x14ac:dyDescent="0.25">
      <c r="R311" s="2"/>
    </row>
    <row r="312" spans="18:18" ht="15.75" x14ac:dyDescent="0.25">
      <c r="R312" s="2"/>
    </row>
    <row r="313" spans="18:18" ht="15.75" x14ac:dyDescent="0.25">
      <c r="R313" s="2"/>
    </row>
    <row r="314" spans="18:18" ht="15.75" x14ac:dyDescent="0.25">
      <c r="R314" s="2"/>
    </row>
    <row r="315" spans="18:18" ht="15.75" x14ac:dyDescent="0.25">
      <c r="R315" s="2"/>
    </row>
    <row r="316" spans="18:18" ht="15.75" x14ac:dyDescent="0.25">
      <c r="R316" s="2"/>
    </row>
    <row r="317" spans="18:18" ht="15.75" x14ac:dyDescent="0.25">
      <c r="R317" s="2"/>
    </row>
    <row r="318" spans="18:18" ht="15.75" x14ac:dyDescent="0.25">
      <c r="R318" s="2"/>
    </row>
    <row r="319" spans="18:18" ht="15.75" x14ac:dyDescent="0.25">
      <c r="R319" s="2"/>
    </row>
    <row r="320" spans="18:18" ht="15.75" x14ac:dyDescent="0.25">
      <c r="R320" s="2"/>
    </row>
    <row r="321" spans="18:18" ht="15.75" x14ac:dyDescent="0.25">
      <c r="R321" s="2"/>
    </row>
    <row r="322" spans="18:18" ht="15.75" x14ac:dyDescent="0.25">
      <c r="R322" s="2"/>
    </row>
    <row r="323" spans="18:18" ht="15.75" x14ac:dyDescent="0.25">
      <c r="R323" s="2"/>
    </row>
    <row r="324" spans="18:18" ht="15.75" x14ac:dyDescent="0.25">
      <c r="R324" s="2"/>
    </row>
    <row r="325" spans="18:18" ht="15.75" x14ac:dyDescent="0.25">
      <c r="R325" s="2"/>
    </row>
    <row r="326" spans="18:18" ht="15.75" x14ac:dyDescent="0.25">
      <c r="R326" s="2"/>
    </row>
    <row r="327" spans="18:18" ht="15.75" x14ac:dyDescent="0.25">
      <c r="R327" s="2"/>
    </row>
    <row r="328" spans="18:18" ht="15.75" x14ac:dyDescent="0.25">
      <c r="R328" s="2"/>
    </row>
    <row r="329" spans="18:18" ht="15.75" x14ac:dyDescent="0.25">
      <c r="R329" s="2"/>
    </row>
    <row r="330" spans="18:18" ht="15.75" x14ac:dyDescent="0.25">
      <c r="R330" s="2"/>
    </row>
    <row r="331" spans="18:18" ht="15.75" x14ac:dyDescent="0.25">
      <c r="R331" s="2"/>
    </row>
    <row r="332" spans="18:18" ht="15.75" x14ac:dyDescent="0.25">
      <c r="R332" s="2"/>
    </row>
    <row r="333" spans="18:18" ht="15.75" x14ac:dyDescent="0.25">
      <c r="R333" s="2"/>
    </row>
    <row r="334" spans="18:18" ht="15.75" x14ac:dyDescent="0.25">
      <c r="R334" s="2"/>
    </row>
    <row r="335" spans="18:18" ht="15.75" x14ac:dyDescent="0.25">
      <c r="R335" s="2"/>
    </row>
    <row r="336" spans="18:18" ht="15.75" x14ac:dyDescent="0.25">
      <c r="R336" s="2"/>
    </row>
    <row r="337" spans="18:18" ht="15.75" x14ac:dyDescent="0.25">
      <c r="R337" s="2"/>
    </row>
    <row r="338" spans="18:18" ht="15.75" x14ac:dyDescent="0.25">
      <c r="R338" s="2"/>
    </row>
    <row r="339" spans="18:18" ht="15.75" x14ac:dyDescent="0.25">
      <c r="R339" s="2"/>
    </row>
    <row r="340" spans="18:18" ht="15.75" x14ac:dyDescent="0.25">
      <c r="R340" s="2"/>
    </row>
    <row r="341" spans="18:18" ht="15.75" x14ac:dyDescent="0.25">
      <c r="R341" s="2"/>
    </row>
    <row r="342" spans="18:18" ht="15.75" x14ac:dyDescent="0.25">
      <c r="R342" s="2"/>
    </row>
    <row r="343" spans="18:18" ht="15.75" x14ac:dyDescent="0.25">
      <c r="R343" s="2"/>
    </row>
    <row r="344" spans="18:18" ht="15.75" x14ac:dyDescent="0.25">
      <c r="R344" s="2"/>
    </row>
    <row r="345" spans="18:18" ht="15.75" x14ac:dyDescent="0.25">
      <c r="R345" s="2"/>
    </row>
    <row r="346" spans="18:18" ht="15.75" x14ac:dyDescent="0.25">
      <c r="R346" s="2"/>
    </row>
    <row r="347" spans="18:18" ht="15.75" x14ac:dyDescent="0.25">
      <c r="R347" s="2"/>
    </row>
    <row r="348" spans="18:18" ht="15.75" x14ac:dyDescent="0.25">
      <c r="R348" s="2"/>
    </row>
    <row r="349" spans="18:18" ht="15.75" x14ac:dyDescent="0.25">
      <c r="R349" s="2"/>
    </row>
    <row r="350" spans="18:18" ht="15.75" x14ac:dyDescent="0.25">
      <c r="R350" s="2"/>
    </row>
    <row r="351" spans="18:18" ht="15.75" x14ac:dyDescent="0.25">
      <c r="R351" s="2"/>
    </row>
    <row r="352" spans="18:18" ht="15.75" x14ac:dyDescent="0.25">
      <c r="R352" s="2"/>
    </row>
    <row r="353" spans="18:18" ht="15.75" x14ac:dyDescent="0.25">
      <c r="R353" s="2"/>
    </row>
    <row r="354" spans="18:18" ht="15.75" x14ac:dyDescent="0.25">
      <c r="R354" s="2"/>
    </row>
    <row r="355" spans="18:18" ht="15.75" x14ac:dyDescent="0.25">
      <c r="R355" s="2"/>
    </row>
    <row r="356" spans="18:18" ht="15.75" x14ac:dyDescent="0.25">
      <c r="R356" s="2"/>
    </row>
    <row r="357" spans="18:18" ht="15.75" x14ac:dyDescent="0.25">
      <c r="R357" s="2"/>
    </row>
    <row r="358" spans="18:18" ht="15.75" x14ac:dyDescent="0.25">
      <c r="R358" s="2"/>
    </row>
    <row r="359" spans="18:18" ht="15.75" x14ac:dyDescent="0.25">
      <c r="R359" s="2"/>
    </row>
    <row r="360" spans="18:18" ht="15.75" x14ac:dyDescent="0.25">
      <c r="R360" s="2"/>
    </row>
    <row r="361" spans="18:18" ht="15.75" x14ac:dyDescent="0.25">
      <c r="R361" s="2"/>
    </row>
    <row r="362" spans="18:18" ht="15.75" x14ac:dyDescent="0.25">
      <c r="R362" s="2"/>
    </row>
    <row r="363" spans="18:18" ht="15.75" x14ac:dyDescent="0.25">
      <c r="R363" s="2"/>
    </row>
    <row r="364" spans="18:18" ht="15.75" x14ac:dyDescent="0.25">
      <c r="R364" s="2"/>
    </row>
    <row r="365" spans="18:18" ht="15.75" x14ac:dyDescent="0.25">
      <c r="R365" s="2"/>
    </row>
    <row r="366" spans="18:18" ht="15.75" x14ac:dyDescent="0.25">
      <c r="R366" s="2"/>
    </row>
    <row r="367" spans="18:18" ht="15.75" x14ac:dyDescent="0.25">
      <c r="R367" s="2"/>
    </row>
    <row r="368" spans="18:18" ht="15.75" x14ac:dyDescent="0.25">
      <c r="R368" s="2"/>
    </row>
    <row r="369" spans="18:18" ht="15.75" x14ac:dyDescent="0.25">
      <c r="R369" s="2"/>
    </row>
    <row r="370" spans="18:18" ht="15.75" x14ac:dyDescent="0.25">
      <c r="R370" s="2"/>
    </row>
    <row r="371" spans="18:18" ht="15.75" x14ac:dyDescent="0.25">
      <c r="R371" s="2"/>
    </row>
    <row r="372" spans="18:18" ht="15.75" x14ac:dyDescent="0.25">
      <c r="R372" s="2"/>
    </row>
    <row r="373" spans="18:18" ht="15.75" x14ac:dyDescent="0.25">
      <c r="R373" s="2"/>
    </row>
    <row r="374" spans="18:18" ht="15.75" x14ac:dyDescent="0.25">
      <c r="R374" s="2"/>
    </row>
    <row r="375" spans="18:18" ht="15.75" x14ac:dyDescent="0.25">
      <c r="R375" s="2"/>
    </row>
    <row r="376" spans="18:18" ht="15.75" x14ac:dyDescent="0.25">
      <c r="R376" s="2"/>
    </row>
    <row r="377" spans="18:18" ht="15.75" x14ac:dyDescent="0.25">
      <c r="R377" s="2"/>
    </row>
    <row r="378" spans="18:18" ht="15.75" x14ac:dyDescent="0.25">
      <c r="R378" s="2"/>
    </row>
    <row r="379" spans="18:18" ht="15.75" x14ac:dyDescent="0.25">
      <c r="R379" s="2"/>
    </row>
    <row r="380" spans="18:18" ht="15.75" x14ac:dyDescent="0.25">
      <c r="R380" s="2"/>
    </row>
    <row r="381" spans="18:18" ht="15.75" x14ac:dyDescent="0.25">
      <c r="R381" s="2"/>
    </row>
    <row r="382" spans="18:18" ht="15.75" x14ac:dyDescent="0.25">
      <c r="R382" s="2"/>
    </row>
    <row r="383" spans="18:18" ht="15.75" x14ac:dyDescent="0.25">
      <c r="R383" s="2"/>
    </row>
    <row r="384" spans="18:18" ht="15.75" x14ac:dyDescent="0.25">
      <c r="R384" s="2"/>
    </row>
    <row r="385" spans="18:18" ht="15.75" x14ac:dyDescent="0.25">
      <c r="R385" s="2"/>
    </row>
    <row r="386" spans="18:18" ht="15.75" x14ac:dyDescent="0.25">
      <c r="R386" s="2"/>
    </row>
    <row r="387" spans="18:18" ht="15.75" x14ac:dyDescent="0.25">
      <c r="R387" s="2"/>
    </row>
    <row r="388" spans="18:18" ht="15.75" x14ac:dyDescent="0.25">
      <c r="R388" s="2"/>
    </row>
    <row r="389" spans="18:18" ht="15.75" x14ac:dyDescent="0.25">
      <c r="R389" s="2"/>
    </row>
    <row r="390" spans="18:18" ht="15.75" x14ac:dyDescent="0.25">
      <c r="R390" s="2"/>
    </row>
    <row r="391" spans="18:18" ht="15.75" x14ac:dyDescent="0.25">
      <c r="R391" s="2"/>
    </row>
    <row r="392" spans="18:18" ht="15.75" x14ac:dyDescent="0.25">
      <c r="R392" s="2"/>
    </row>
    <row r="393" spans="18:18" ht="15.75" x14ac:dyDescent="0.25">
      <c r="R393" s="2"/>
    </row>
    <row r="394" spans="18:18" ht="15.75" x14ac:dyDescent="0.25">
      <c r="R394" s="2"/>
    </row>
    <row r="395" spans="18:18" ht="15.75" x14ac:dyDescent="0.25">
      <c r="R395" s="2"/>
    </row>
    <row r="396" spans="18:18" ht="15.75" x14ac:dyDescent="0.25">
      <c r="R396" s="2"/>
    </row>
    <row r="397" spans="18:18" ht="15.75" x14ac:dyDescent="0.25">
      <c r="R397" s="2"/>
    </row>
    <row r="398" spans="18:18" ht="15.75" x14ac:dyDescent="0.25">
      <c r="R398" s="2"/>
    </row>
    <row r="399" spans="18:18" ht="15.75" x14ac:dyDescent="0.25">
      <c r="R399" s="2"/>
    </row>
    <row r="400" spans="18:18" ht="15.75" x14ac:dyDescent="0.25">
      <c r="R400" s="2"/>
    </row>
    <row r="401" spans="18:18" ht="15.75" x14ac:dyDescent="0.25">
      <c r="R401" s="2"/>
    </row>
    <row r="402" spans="18:18" ht="15.75" x14ac:dyDescent="0.25">
      <c r="R402" s="2"/>
    </row>
    <row r="403" spans="18:18" ht="15.75" x14ac:dyDescent="0.25">
      <c r="R403" s="2"/>
    </row>
    <row r="404" spans="18:18" ht="15.75" x14ac:dyDescent="0.25">
      <c r="R404" s="2"/>
    </row>
    <row r="405" spans="18:18" ht="15.75" x14ac:dyDescent="0.25">
      <c r="R405" s="2"/>
    </row>
    <row r="406" spans="18:18" ht="15.75" x14ac:dyDescent="0.25">
      <c r="R406" s="2"/>
    </row>
    <row r="407" spans="18:18" ht="15.75" x14ac:dyDescent="0.25">
      <c r="R407" s="2"/>
    </row>
    <row r="408" spans="18:18" ht="15.75" x14ac:dyDescent="0.25">
      <c r="R408" s="2"/>
    </row>
    <row r="409" spans="18:18" ht="15.75" x14ac:dyDescent="0.25">
      <c r="R409" s="2"/>
    </row>
    <row r="410" spans="18:18" ht="15.75" x14ac:dyDescent="0.25">
      <c r="R410" s="2"/>
    </row>
    <row r="411" spans="18:18" ht="15.75" x14ac:dyDescent="0.25">
      <c r="R411" s="2"/>
    </row>
    <row r="412" spans="18:18" ht="15.75" x14ac:dyDescent="0.25">
      <c r="R412" s="2"/>
    </row>
    <row r="413" spans="18:18" ht="15.75" x14ac:dyDescent="0.25">
      <c r="R413" s="2"/>
    </row>
    <row r="414" spans="18:18" ht="15.75" x14ac:dyDescent="0.25">
      <c r="R414" s="2"/>
    </row>
    <row r="415" spans="18:18" ht="15.75" x14ac:dyDescent="0.25">
      <c r="R415" s="2"/>
    </row>
    <row r="416" spans="18:18" ht="15.75" x14ac:dyDescent="0.25">
      <c r="R416" s="2"/>
    </row>
    <row r="417" spans="18:18" ht="15.75" x14ac:dyDescent="0.25">
      <c r="R417" s="2"/>
    </row>
    <row r="418" spans="18:18" ht="15.75" x14ac:dyDescent="0.25">
      <c r="R418" s="2"/>
    </row>
    <row r="419" spans="18:18" ht="15.75" x14ac:dyDescent="0.25">
      <c r="R419" s="2"/>
    </row>
    <row r="420" spans="18:18" ht="15.75" x14ac:dyDescent="0.25">
      <c r="R420" s="2"/>
    </row>
    <row r="421" spans="18:18" ht="15.75" x14ac:dyDescent="0.25">
      <c r="R421" s="2"/>
    </row>
    <row r="422" spans="18:18" ht="15.75" x14ac:dyDescent="0.25">
      <c r="R422" s="2"/>
    </row>
    <row r="423" spans="18:18" ht="15.75" x14ac:dyDescent="0.25">
      <c r="R423" s="2"/>
    </row>
    <row r="424" spans="18:18" ht="15.75" x14ac:dyDescent="0.25">
      <c r="R424" s="2"/>
    </row>
    <row r="425" spans="18:18" ht="15.75" x14ac:dyDescent="0.25">
      <c r="R425" s="2"/>
    </row>
    <row r="426" spans="18:18" ht="15.75" x14ac:dyDescent="0.25">
      <c r="R426" s="2"/>
    </row>
    <row r="427" spans="18:18" ht="15.75" x14ac:dyDescent="0.25">
      <c r="R427" s="2"/>
    </row>
    <row r="428" spans="18:18" ht="15.75" x14ac:dyDescent="0.25">
      <c r="R428" s="2"/>
    </row>
    <row r="429" spans="18:18" ht="15.75" x14ac:dyDescent="0.25">
      <c r="R429" s="2"/>
    </row>
    <row r="430" spans="18:18" ht="15.75" x14ac:dyDescent="0.25">
      <c r="R430" s="2"/>
    </row>
    <row r="431" spans="18:18" ht="15.75" x14ac:dyDescent="0.25">
      <c r="R431" s="2"/>
    </row>
    <row r="432" spans="18:18" ht="15.75" x14ac:dyDescent="0.25">
      <c r="R432" s="2"/>
    </row>
    <row r="433" spans="18:18" ht="15.75" x14ac:dyDescent="0.25">
      <c r="R433" s="2"/>
    </row>
    <row r="434" spans="18:18" ht="15.75" x14ac:dyDescent="0.25">
      <c r="R434" s="2"/>
    </row>
    <row r="435" spans="18:18" ht="15.75" x14ac:dyDescent="0.25">
      <c r="R435" s="2"/>
    </row>
    <row r="436" spans="18:18" ht="15.75" x14ac:dyDescent="0.25">
      <c r="R436" s="2"/>
    </row>
    <row r="437" spans="18:18" ht="15.75" x14ac:dyDescent="0.25">
      <c r="R437" s="2"/>
    </row>
    <row r="438" spans="18:18" ht="15.75" x14ac:dyDescent="0.25">
      <c r="R438" s="2"/>
    </row>
    <row r="439" spans="18:18" ht="15.75" x14ac:dyDescent="0.25">
      <c r="R439" s="2"/>
    </row>
    <row r="440" spans="18:18" ht="15.75" x14ac:dyDescent="0.25">
      <c r="R440" s="2"/>
    </row>
    <row r="441" spans="18:18" ht="15.75" x14ac:dyDescent="0.25">
      <c r="R441" s="2"/>
    </row>
    <row r="442" spans="18:18" ht="15.75" x14ac:dyDescent="0.25">
      <c r="R442" s="2"/>
    </row>
    <row r="443" spans="18:18" ht="15.75" x14ac:dyDescent="0.25">
      <c r="R443" s="2"/>
    </row>
    <row r="444" spans="18:18" ht="15.75" x14ac:dyDescent="0.25">
      <c r="R444" s="2"/>
    </row>
    <row r="445" spans="18:18" ht="15.75" x14ac:dyDescent="0.25">
      <c r="R445" s="2"/>
    </row>
    <row r="446" spans="18:18" ht="15.75" x14ac:dyDescent="0.25">
      <c r="R446" s="2"/>
    </row>
    <row r="447" spans="18:18" ht="15.75" x14ac:dyDescent="0.25">
      <c r="R447" s="2"/>
    </row>
    <row r="448" spans="18:18" ht="15.75" x14ac:dyDescent="0.25">
      <c r="R448" s="2"/>
    </row>
    <row r="449" spans="18:18" ht="15.75" x14ac:dyDescent="0.25">
      <c r="R449" s="2"/>
    </row>
    <row r="450" spans="18:18" ht="15.75" x14ac:dyDescent="0.25">
      <c r="R450" s="2"/>
    </row>
    <row r="451" spans="18:18" ht="15.75" x14ac:dyDescent="0.25">
      <c r="R451" s="2"/>
    </row>
    <row r="452" spans="18:18" ht="15.75" x14ac:dyDescent="0.25">
      <c r="R452" s="2"/>
    </row>
    <row r="453" spans="18:18" ht="15.75" x14ac:dyDescent="0.25">
      <c r="R453" s="2"/>
    </row>
    <row r="454" spans="18:18" ht="15.75" x14ac:dyDescent="0.25">
      <c r="R454" s="2"/>
    </row>
    <row r="455" spans="18:18" ht="15.75" x14ac:dyDescent="0.25">
      <c r="R455" s="2"/>
    </row>
    <row r="456" spans="18:18" ht="15.75" x14ac:dyDescent="0.25">
      <c r="R456" s="2"/>
    </row>
    <row r="457" spans="18:18" ht="15.75" x14ac:dyDescent="0.25">
      <c r="R457" s="2"/>
    </row>
    <row r="458" spans="18:18" ht="15.75" x14ac:dyDescent="0.25">
      <c r="R458" s="2"/>
    </row>
    <row r="459" spans="18:18" ht="15.75" x14ac:dyDescent="0.25">
      <c r="R459" s="2"/>
    </row>
    <row r="460" spans="18:18" ht="15.75" x14ac:dyDescent="0.25">
      <c r="R460" s="2"/>
    </row>
    <row r="461" spans="18:18" ht="15.75" x14ac:dyDescent="0.25">
      <c r="R461" s="2"/>
    </row>
    <row r="462" spans="18:18" ht="15.75" x14ac:dyDescent="0.25">
      <c r="R462" s="2"/>
    </row>
    <row r="463" spans="18:18" ht="15.75" x14ac:dyDescent="0.25">
      <c r="R463" s="2"/>
    </row>
    <row r="464" spans="18:18" ht="15.75" x14ac:dyDescent="0.25">
      <c r="R464" s="2"/>
    </row>
    <row r="465" spans="18:18" ht="15.75" x14ac:dyDescent="0.25">
      <c r="R465" s="2"/>
    </row>
    <row r="466" spans="18:18" ht="15.75" x14ac:dyDescent="0.25">
      <c r="R466" s="2"/>
    </row>
    <row r="467" spans="18:18" ht="15.75" x14ac:dyDescent="0.25">
      <c r="R467" s="2"/>
    </row>
    <row r="468" spans="18:18" ht="15.75" x14ac:dyDescent="0.25">
      <c r="R468" s="2"/>
    </row>
    <row r="469" spans="18:18" ht="15.75" x14ac:dyDescent="0.25">
      <c r="R469" s="2"/>
    </row>
    <row r="470" spans="18:18" ht="15.75" x14ac:dyDescent="0.25">
      <c r="R470" s="2"/>
    </row>
    <row r="471" spans="18:18" ht="15.75" x14ac:dyDescent="0.25">
      <c r="R471" s="2"/>
    </row>
    <row r="472" spans="18:18" ht="15.75" x14ac:dyDescent="0.25">
      <c r="R472" s="2"/>
    </row>
    <row r="473" spans="18:18" ht="15.75" x14ac:dyDescent="0.25">
      <c r="R473" s="2"/>
    </row>
    <row r="474" spans="18:18" ht="15.75" x14ac:dyDescent="0.25">
      <c r="R474" s="2"/>
    </row>
    <row r="475" spans="18:18" ht="15.75" x14ac:dyDescent="0.25">
      <c r="R475" s="2"/>
    </row>
    <row r="476" spans="18:18" ht="15.75" x14ac:dyDescent="0.25">
      <c r="R476" s="2"/>
    </row>
    <row r="477" spans="18:18" ht="15.75" x14ac:dyDescent="0.25">
      <c r="R477" s="2"/>
    </row>
    <row r="478" spans="18:18" ht="15.75" x14ac:dyDescent="0.25">
      <c r="R478" s="2"/>
    </row>
    <row r="479" spans="18:18" ht="15.75" x14ac:dyDescent="0.25">
      <c r="R479" s="2"/>
    </row>
    <row r="480" spans="18:18" ht="15.75" x14ac:dyDescent="0.25">
      <c r="R480" s="2"/>
    </row>
    <row r="481" spans="18:18" ht="15.75" x14ac:dyDescent="0.25">
      <c r="R481" s="2"/>
    </row>
    <row r="482" spans="18:18" ht="15.75" x14ac:dyDescent="0.25">
      <c r="R482" s="2"/>
    </row>
    <row r="483" spans="18:18" ht="15.75" x14ac:dyDescent="0.25">
      <c r="R483" s="2"/>
    </row>
    <row r="484" spans="18:18" ht="15.75" x14ac:dyDescent="0.25">
      <c r="R484" s="2"/>
    </row>
    <row r="485" spans="18:18" ht="15.75" x14ac:dyDescent="0.25">
      <c r="R485" s="2"/>
    </row>
    <row r="486" spans="18:18" ht="15.75" x14ac:dyDescent="0.25">
      <c r="R486" s="2"/>
    </row>
    <row r="487" spans="18:18" ht="15.75" x14ac:dyDescent="0.25">
      <c r="R487" s="2"/>
    </row>
    <row r="488" spans="18:18" ht="15.75" x14ac:dyDescent="0.25">
      <c r="R488" s="2"/>
    </row>
    <row r="489" spans="18:18" ht="15.75" x14ac:dyDescent="0.25">
      <c r="R489" s="2"/>
    </row>
    <row r="490" spans="18:18" ht="15.75" x14ac:dyDescent="0.25">
      <c r="R490" s="2"/>
    </row>
    <row r="491" spans="18:18" ht="15.75" x14ac:dyDescent="0.25">
      <c r="R491" s="2"/>
    </row>
    <row r="492" spans="18:18" ht="15.75" x14ac:dyDescent="0.25">
      <c r="R492" s="2"/>
    </row>
    <row r="493" spans="18:18" ht="15.75" x14ac:dyDescent="0.25">
      <c r="R493" s="2"/>
    </row>
    <row r="494" spans="18:18" ht="15.75" x14ac:dyDescent="0.25">
      <c r="R494" s="2"/>
    </row>
    <row r="495" spans="18:18" ht="15.75" x14ac:dyDescent="0.25">
      <c r="R495" s="2"/>
    </row>
    <row r="496" spans="18:18" ht="15.75" x14ac:dyDescent="0.25">
      <c r="R496" s="2"/>
    </row>
    <row r="497" spans="18:18" ht="15.75" x14ac:dyDescent="0.25">
      <c r="R497" s="2"/>
    </row>
    <row r="498" spans="18:18" ht="15.75" x14ac:dyDescent="0.25">
      <c r="R498" s="2"/>
    </row>
    <row r="499" spans="18:18" ht="15.75" x14ac:dyDescent="0.25">
      <c r="R499" s="2"/>
    </row>
    <row r="500" spans="18:18" ht="15.75" x14ac:dyDescent="0.25">
      <c r="R500" s="2"/>
    </row>
    <row r="501" spans="18:18" ht="15.75" x14ac:dyDescent="0.25">
      <c r="R501" s="2"/>
    </row>
    <row r="502" spans="18:18" ht="15.75" x14ac:dyDescent="0.25">
      <c r="R502" s="2"/>
    </row>
    <row r="503" spans="18:18" ht="15.75" x14ac:dyDescent="0.25">
      <c r="R503" s="2"/>
    </row>
    <row r="504" spans="18:18" ht="15.75" x14ac:dyDescent="0.25">
      <c r="R504" s="2"/>
    </row>
    <row r="505" spans="18:18" ht="15.75" x14ac:dyDescent="0.25">
      <c r="R505" s="2"/>
    </row>
    <row r="506" spans="18:18" ht="15.75" x14ac:dyDescent="0.25">
      <c r="R506" s="2"/>
    </row>
    <row r="507" spans="18:18" ht="15.75" x14ac:dyDescent="0.25">
      <c r="R507" s="2"/>
    </row>
    <row r="508" spans="18:18" ht="15.75" x14ac:dyDescent="0.25">
      <c r="R508" s="2"/>
    </row>
    <row r="509" spans="18:18" ht="15.75" x14ac:dyDescent="0.25">
      <c r="R509" s="2"/>
    </row>
    <row r="510" spans="18:18" ht="15.75" x14ac:dyDescent="0.25">
      <c r="R510" s="2"/>
    </row>
    <row r="511" spans="18:18" ht="15.75" x14ac:dyDescent="0.25">
      <c r="R511" s="2"/>
    </row>
    <row r="512" spans="18:18" ht="15.75" x14ac:dyDescent="0.25">
      <c r="R512" s="2"/>
    </row>
    <row r="513" spans="18:18" ht="15.75" x14ac:dyDescent="0.25">
      <c r="R513" s="2"/>
    </row>
    <row r="514" spans="18:18" ht="15.75" x14ac:dyDescent="0.25">
      <c r="R514" s="2"/>
    </row>
    <row r="515" spans="18:18" ht="15.75" x14ac:dyDescent="0.25">
      <c r="R515" s="2"/>
    </row>
    <row r="516" spans="18:18" ht="15.75" x14ac:dyDescent="0.25">
      <c r="R516" s="2"/>
    </row>
    <row r="517" spans="18:18" ht="15.75" x14ac:dyDescent="0.25">
      <c r="R517" s="2"/>
    </row>
    <row r="518" spans="18:18" ht="15.75" x14ac:dyDescent="0.25">
      <c r="R518" s="2"/>
    </row>
    <row r="519" spans="18:18" ht="15.75" x14ac:dyDescent="0.25">
      <c r="R519" s="2"/>
    </row>
    <row r="520" spans="18:18" ht="15.75" x14ac:dyDescent="0.25">
      <c r="R520" s="2"/>
    </row>
    <row r="521" spans="18:18" ht="15.75" x14ac:dyDescent="0.25">
      <c r="R521" s="2"/>
    </row>
    <row r="522" spans="18:18" ht="15.75" x14ac:dyDescent="0.25">
      <c r="R522" s="2"/>
    </row>
    <row r="523" spans="18:18" ht="15.75" x14ac:dyDescent="0.25">
      <c r="R523" s="2"/>
    </row>
    <row r="524" spans="18:18" ht="15.75" x14ac:dyDescent="0.25">
      <c r="R524" s="2"/>
    </row>
    <row r="525" spans="18:18" ht="15.75" x14ac:dyDescent="0.25">
      <c r="R525" s="2"/>
    </row>
    <row r="526" spans="18:18" ht="15.75" x14ac:dyDescent="0.25">
      <c r="R526" s="2"/>
    </row>
    <row r="527" spans="18:18" ht="15.75" x14ac:dyDescent="0.25">
      <c r="R527" s="2"/>
    </row>
    <row r="528" spans="18:18" ht="15.75" x14ac:dyDescent="0.25">
      <c r="R528" s="2"/>
    </row>
    <row r="529" spans="18:18" ht="15.75" x14ac:dyDescent="0.25">
      <c r="R529" s="2"/>
    </row>
    <row r="530" spans="18:18" ht="15.75" x14ac:dyDescent="0.25">
      <c r="R530" s="2"/>
    </row>
    <row r="531" spans="18:18" ht="15.75" x14ac:dyDescent="0.25">
      <c r="R531" s="2"/>
    </row>
    <row r="532" spans="18:18" ht="15.75" x14ac:dyDescent="0.25">
      <c r="R532" s="2"/>
    </row>
    <row r="533" spans="18:18" ht="15.75" x14ac:dyDescent="0.25">
      <c r="R533" s="2"/>
    </row>
    <row r="534" spans="18:18" ht="15.75" x14ac:dyDescent="0.25">
      <c r="R534" s="2"/>
    </row>
    <row r="535" spans="18:18" ht="15.75" x14ac:dyDescent="0.25">
      <c r="R535" s="2"/>
    </row>
  </sheetData>
  <mergeCells count="1232">
    <mergeCell ref="AG86:AK87"/>
    <mergeCell ref="AL86:AP87"/>
    <mergeCell ref="AQ86:AU87"/>
    <mergeCell ref="AV86:AZ87"/>
    <mergeCell ref="BA86:BD87"/>
    <mergeCell ref="BE86:BP87"/>
    <mergeCell ref="BQ86:BT87"/>
    <mergeCell ref="BU86:BU87"/>
    <mergeCell ref="BV86:BV87"/>
    <mergeCell ref="BW86:BW87"/>
    <mergeCell ref="BW38:BW39"/>
    <mergeCell ref="A82:B83"/>
    <mergeCell ref="C82:G83"/>
    <mergeCell ref="H82:L83"/>
    <mergeCell ref="M82:AF83"/>
    <mergeCell ref="AG82:AK83"/>
    <mergeCell ref="AL82:AP83"/>
    <mergeCell ref="AQ82:AU83"/>
    <mergeCell ref="AV82:AZ83"/>
    <mergeCell ref="BA82:BD83"/>
    <mergeCell ref="BE82:BP83"/>
    <mergeCell ref="BQ82:BT83"/>
    <mergeCell ref="BU82:BU83"/>
    <mergeCell ref="BV82:BV83"/>
    <mergeCell ref="BW82:BW83"/>
    <mergeCell ref="A84:B85"/>
    <mergeCell ref="C84:G85"/>
    <mergeCell ref="H84:L85"/>
    <mergeCell ref="BV64:BV65"/>
    <mergeCell ref="BV66:BV67"/>
    <mergeCell ref="BV68:BV69"/>
    <mergeCell ref="BV70:BV71"/>
    <mergeCell ref="A122:B123"/>
    <mergeCell ref="C122:G123"/>
    <mergeCell ref="H122:L123"/>
    <mergeCell ref="M122:AF123"/>
    <mergeCell ref="AG122:AK123"/>
    <mergeCell ref="AL122:AP123"/>
    <mergeCell ref="AQ122:AU123"/>
    <mergeCell ref="AV122:AZ123"/>
    <mergeCell ref="BA122:BD123"/>
    <mergeCell ref="BE122:BP123"/>
    <mergeCell ref="BQ122:BT123"/>
    <mergeCell ref="BU122:BU123"/>
    <mergeCell ref="BV122:BV123"/>
    <mergeCell ref="BW122:BW123"/>
    <mergeCell ref="BW104:BW105"/>
    <mergeCell ref="BW106:BW107"/>
    <mergeCell ref="BW112:BW113"/>
    <mergeCell ref="BE104:BP105"/>
    <mergeCell ref="BQ104:BT105"/>
    <mergeCell ref="BU104:BU105"/>
    <mergeCell ref="A106:B107"/>
    <mergeCell ref="C106:G107"/>
    <mergeCell ref="H106:L107"/>
    <mergeCell ref="M106:AF107"/>
    <mergeCell ref="AG106:AK107"/>
    <mergeCell ref="AL106:AP107"/>
    <mergeCell ref="AQ106:AU107"/>
    <mergeCell ref="AV106:AZ107"/>
    <mergeCell ref="BA106:BD107"/>
    <mergeCell ref="BE106:BP107"/>
    <mergeCell ref="BQ106:BT107"/>
    <mergeCell ref="BU106:BU107"/>
    <mergeCell ref="BA28:BD29"/>
    <mergeCell ref="BE28:BP29"/>
    <mergeCell ref="BQ28:BT29"/>
    <mergeCell ref="BU28:BU29"/>
    <mergeCell ref="BV28:BV29"/>
    <mergeCell ref="BW28:BW29"/>
    <mergeCell ref="M84:AF85"/>
    <mergeCell ref="AG84:AK85"/>
    <mergeCell ref="AL84:AP85"/>
    <mergeCell ref="AQ84:AU85"/>
    <mergeCell ref="AV84:AZ85"/>
    <mergeCell ref="BA84:BD85"/>
    <mergeCell ref="BE84:BP85"/>
    <mergeCell ref="BQ84:BT85"/>
    <mergeCell ref="BU84:BU85"/>
    <mergeCell ref="BV84:BV85"/>
    <mergeCell ref="BW84:BW85"/>
    <mergeCell ref="BV54:BV55"/>
    <mergeCell ref="BV56:BV57"/>
    <mergeCell ref="BV58:BV59"/>
    <mergeCell ref="BV60:BV61"/>
    <mergeCell ref="BV62:BV63"/>
    <mergeCell ref="BV72:BV73"/>
    <mergeCell ref="BV74:BV75"/>
    <mergeCell ref="BV76:BV77"/>
    <mergeCell ref="BV78:BV79"/>
    <mergeCell ref="BV80:BV81"/>
    <mergeCell ref="AL40:AP41"/>
    <mergeCell ref="AQ40:AU41"/>
    <mergeCell ref="AV40:AZ41"/>
    <mergeCell ref="M40:AF41"/>
    <mergeCell ref="AG40:AK41"/>
    <mergeCell ref="BW166:BW167"/>
    <mergeCell ref="BW174:BW175"/>
    <mergeCell ref="A96:B97"/>
    <mergeCell ref="C96:G97"/>
    <mergeCell ref="H96:L97"/>
    <mergeCell ref="M96:AF97"/>
    <mergeCell ref="AG96:AK97"/>
    <mergeCell ref="AL96:AP97"/>
    <mergeCell ref="AQ96:AU97"/>
    <mergeCell ref="AV96:AZ97"/>
    <mergeCell ref="BA96:BD97"/>
    <mergeCell ref="BE96:BP97"/>
    <mergeCell ref="BQ96:BT97"/>
    <mergeCell ref="BU96:BU97"/>
    <mergeCell ref="BV96:BV97"/>
    <mergeCell ref="BW96:BW97"/>
    <mergeCell ref="A120:B121"/>
    <mergeCell ref="C120:G121"/>
    <mergeCell ref="H120:L121"/>
    <mergeCell ref="M120:AF121"/>
    <mergeCell ref="BW148:BW149"/>
    <mergeCell ref="BW150:BW151"/>
    <mergeCell ref="BW152:BW153"/>
    <mergeCell ref="BW154:BW155"/>
    <mergeCell ref="BW156:BW157"/>
    <mergeCell ref="BW158:BW159"/>
    <mergeCell ref="BW160:BW161"/>
    <mergeCell ref="BW162:BW163"/>
    <mergeCell ref="BW164:BW165"/>
    <mergeCell ref="BW114:BW115"/>
    <mergeCell ref="BW116:BW117"/>
    <mergeCell ref="BW118:BW119"/>
    <mergeCell ref="BW124:BW125"/>
    <mergeCell ref="BW126:BW127"/>
    <mergeCell ref="BW128:BW129"/>
    <mergeCell ref="BW130:BW131"/>
    <mergeCell ref="BW132:BW133"/>
    <mergeCell ref="BW136:BW137"/>
    <mergeCell ref="BW138:BW139"/>
    <mergeCell ref="BW140:BW141"/>
    <mergeCell ref="BW142:BW143"/>
    <mergeCell ref="BW144:BW145"/>
    <mergeCell ref="BW146:BW147"/>
    <mergeCell ref="BW120:BW121"/>
    <mergeCell ref="BV166:BV167"/>
    <mergeCell ref="BV174:BV175"/>
    <mergeCell ref="BW54:BW55"/>
    <mergeCell ref="BW56:BW57"/>
    <mergeCell ref="BW58:BW59"/>
    <mergeCell ref="BW60:BW61"/>
    <mergeCell ref="BW62:BW63"/>
    <mergeCell ref="BW64:BW65"/>
    <mergeCell ref="BW66:BW67"/>
    <mergeCell ref="BW68:BW69"/>
    <mergeCell ref="BW70:BW71"/>
    <mergeCell ref="BW72:BW73"/>
    <mergeCell ref="BW74:BW75"/>
    <mergeCell ref="BW76:BW77"/>
    <mergeCell ref="BW78:BW79"/>
    <mergeCell ref="BW80:BW81"/>
    <mergeCell ref="BW88:BW89"/>
    <mergeCell ref="BW90:BW91"/>
    <mergeCell ref="BW92:BW93"/>
    <mergeCell ref="BW94:BW95"/>
    <mergeCell ref="BV142:BV143"/>
    <mergeCell ref="BV144:BV145"/>
    <mergeCell ref="BV146:BV147"/>
    <mergeCell ref="BV148:BV149"/>
    <mergeCell ref="BV150:BV151"/>
    <mergeCell ref="BV152:BV153"/>
    <mergeCell ref="BV154:BV155"/>
    <mergeCell ref="BV156:BV157"/>
    <mergeCell ref="BV158:BV159"/>
    <mergeCell ref="BV160:BV161"/>
    <mergeCell ref="BV162:BV163"/>
    <mergeCell ref="BV164:BV165"/>
    <mergeCell ref="BV92:BV93"/>
    <mergeCell ref="BV94:BV95"/>
    <mergeCell ref="BV104:BV105"/>
    <mergeCell ref="BV106:BV107"/>
    <mergeCell ref="BV112:BV113"/>
    <mergeCell ref="BV114:BV115"/>
    <mergeCell ref="BV116:BV117"/>
    <mergeCell ref="BV118:BV119"/>
    <mergeCell ref="BV124:BV125"/>
    <mergeCell ref="BV126:BV127"/>
    <mergeCell ref="BV128:BV129"/>
    <mergeCell ref="BV130:BV131"/>
    <mergeCell ref="BV132:BV133"/>
    <mergeCell ref="BV136:BV137"/>
    <mergeCell ref="BV138:BV139"/>
    <mergeCell ref="BV140:BV141"/>
    <mergeCell ref="BV120:BV121"/>
    <mergeCell ref="BV88:BV89"/>
    <mergeCell ref="BV90:BV91"/>
    <mergeCell ref="A177:C177"/>
    <mergeCell ref="D177:H177"/>
    <mergeCell ref="I177:T177"/>
    <mergeCell ref="U177:Z177"/>
    <mergeCell ref="BU58:BU59"/>
    <mergeCell ref="A56:B57"/>
    <mergeCell ref="C56:G57"/>
    <mergeCell ref="H56:L57"/>
    <mergeCell ref="M56:AF57"/>
    <mergeCell ref="AG56:AK57"/>
    <mergeCell ref="AL56:AP57"/>
    <mergeCell ref="AQ56:AU57"/>
    <mergeCell ref="AV56:AZ57"/>
    <mergeCell ref="BA56:BD57"/>
    <mergeCell ref="BE68:BP69"/>
    <mergeCell ref="BQ68:BT69"/>
    <mergeCell ref="A60:B61"/>
    <mergeCell ref="C60:G61"/>
    <mergeCell ref="H60:L61"/>
    <mergeCell ref="M60:AF61"/>
    <mergeCell ref="AG60:AK61"/>
    <mergeCell ref="AL60:AP61"/>
    <mergeCell ref="AQ60:AU61"/>
    <mergeCell ref="AV60:AZ61"/>
    <mergeCell ref="BA60:BD61"/>
    <mergeCell ref="BE60:BP61"/>
    <mergeCell ref="BQ60:BT61"/>
    <mergeCell ref="BU60:BU61"/>
    <mergeCell ref="A62:B63"/>
    <mergeCell ref="C62:G63"/>
    <mergeCell ref="A178:C178"/>
    <mergeCell ref="D178:H178"/>
    <mergeCell ref="I178:T178"/>
    <mergeCell ref="U178:Z178"/>
    <mergeCell ref="I179:T179"/>
    <mergeCell ref="U179:Z179"/>
    <mergeCell ref="BU54:BU55"/>
    <mergeCell ref="BE54:BP55"/>
    <mergeCell ref="BQ54:BT55"/>
    <mergeCell ref="A54:B55"/>
    <mergeCell ref="C54:G55"/>
    <mergeCell ref="H54:L55"/>
    <mergeCell ref="M54:AF55"/>
    <mergeCell ref="AG54:AK55"/>
    <mergeCell ref="AL54:AP55"/>
    <mergeCell ref="AQ54:AU55"/>
    <mergeCell ref="AV54:AZ55"/>
    <mergeCell ref="BA54:BD55"/>
    <mergeCell ref="BE56:BP57"/>
    <mergeCell ref="BQ56:BT57"/>
    <mergeCell ref="BU56:BU57"/>
    <mergeCell ref="A58:B59"/>
    <mergeCell ref="C58:G59"/>
    <mergeCell ref="H58:L59"/>
    <mergeCell ref="M58:AF59"/>
    <mergeCell ref="AG58:AK59"/>
    <mergeCell ref="AL58:AP59"/>
    <mergeCell ref="AQ58:AU59"/>
    <mergeCell ref="AV58:AZ59"/>
    <mergeCell ref="BA58:BD59"/>
    <mergeCell ref="BE58:BP59"/>
    <mergeCell ref="BQ58:BT59"/>
    <mergeCell ref="BF181:BP181"/>
    <mergeCell ref="A181:C181"/>
    <mergeCell ref="D181:H181"/>
    <mergeCell ref="I181:T181"/>
    <mergeCell ref="U181:Z181"/>
    <mergeCell ref="AC181:AN181"/>
    <mergeCell ref="AQ181:BB181"/>
    <mergeCell ref="AQ180:BB180"/>
    <mergeCell ref="BF180:BP180"/>
    <mergeCell ref="AB180:AO180"/>
    <mergeCell ref="A182:C182"/>
    <mergeCell ref="D182:H182"/>
    <mergeCell ref="I182:T182"/>
    <mergeCell ref="U182:Z182"/>
    <mergeCell ref="A179:C179"/>
    <mergeCell ref="D179:H179"/>
    <mergeCell ref="A180:C180"/>
    <mergeCell ref="D180:H180"/>
    <mergeCell ref="I180:T180"/>
    <mergeCell ref="U180:Z180"/>
    <mergeCell ref="BE12:BP13"/>
    <mergeCell ref="AV12:AZ13"/>
    <mergeCell ref="AQ22:AU23"/>
    <mergeCell ref="AV22:AZ23"/>
    <mergeCell ref="BA22:BD23"/>
    <mergeCell ref="BE22:BP23"/>
    <mergeCell ref="AQ18:AU19"/>
    <mergeCell ref="AV18:AZ19"/>
    <mergeCell ref="BA24:BD25"/>
    <mergeCell ref="BE24:BP25"/>
    <mergeCell ref="BQ12:BT13"/>
    <mergeCell ref="BA10:BD11"/>
    <mergeCell ref="BE10:BP11"/>
    <mergeCell ref="BQ10:BT11"/>
    <mergeCell ref="BQ30:BT31"/>
    <mergeCell ref="BQ24:BT25"/>
    <mergeCell ref="BQ16:BT17"/>
    <mergeCell ref="AQ14:AU15"/>
    <mergeCell ref="AV14:AZ15"/>
    <mergeCell ref="BA14:BD15"/>
    <mergeCell ref="BE14:BP15"/>
    <mergeCell ref="BQ14:BT15"/>
    <mergeCell ref="BA16:BD17"/>
    <mergeCell ref="BE16:BP17"/>
    <mergeCell ref="BA18:BD19"/>
    <mergeCell ref="BE18:BP19"/>
    <mergeCell ref="BQ18:BT19"/>
    <mergeCell ref="BE20:BP21"/>
    <mergeCell ref="BQ20:BT21"/>
    <mergeCell ref="AQ16:AU17"/>
    <mergeCell ref="AQ28:AU29"/>
    <mergeCell ref="AV28:AZ29"/>
    <mergeCell ref="F4:I5"/>
    <mergeCell ref="J4:Z5"/>
    <mergeCell ref="AC2:AH2"/>
    <mergeCell ref="AK5:AO5"/>
    <mergeCell ref="AP6:AV6"/>
    <mergeCell ref="F6:I7"/>
    <mergeCell ref="A8:B9"/>
    <mergeCell ref="C8:G9"/>
    <mergeCell ref="H8:L9"/>
    <mergeCell ref="M8:AF9"/>
    <mergeCell ref="J6:Z7"/>
    <mergeCell ref="AF6:AJ6"/>
    <mergeCell ref="AG8:AK9"/>
    <mergeCell ref="A1:E7"/>
    <mergeCell ref="F1:V3"/>
    <mergeCell ref="AJ1:AO1"/>
    <mergeCell ref="AQ8:AU9"/>
    <mergeCell ref="AV8:AZ9"/>
    <mergeCell ref="AJ2:AO2"/>
    <mergeCell ref="AK6:AO6"/>
    <mergeCell ref="AL8:AP9"/>
    <mergeCell ref="BB7:BD7"/>
    <mergeCell ref="AV10:AZ11"/>
    <mergeCell ref="AA7:AE7"/>
    <mergeCell ref="AF7:AV7"/>
    <mergeCell ref="AQ2:AV2"/>
    <mergeCell ref="AC3:AH3"/>
    <mergeCell ref="AC1:AH1"/>
    <mergeCell ref="AW7:BA7"/>
    <mergeCell ref="AQ1:AV1"/>
    <mergeCell ref="AW3:BC3"/>
    <mergeCell ref="AJ3:AO3"/>
    <mergeCell ref="AW1:BT2"/>
    <mergeCell ref="BE3:BT7"/>
    <mergeCell ref="AA4:AE4"/>
    <mergeCell ref="AW4:BC4"/>
    <mergeCell ref="AA5:AE6"/>
    <mergeCell ref="AF5:AJ5"/>
    <mergeCell ref="AW6:BC6"/>
    <mergeCell ref="AP5:AV5"/>
    <mergeCell ref="AF4:AV4"/>
    <mergeCell ref="AQ3:AV3"/>
    <mergeCell ref="W1:AA3"/>
    <mergeCell ref="AW5:BC5"/>
    <mergeCell ref="BE8:BP9"/>
    <mergeCell ref="BQ8:BT9"/>
    <mergeCell ref="AL10:AP11"/>
    <mergeCell ref="AQ10:AU11"/>
    <mergeCell ref="BA8:BD9"/>
    <mergeCell ref="AQ12:AU13"/>
    <mergeCell ref="BA12:BD13"/>
    <mergeCell ref="C10:G11"/>
    <mergeCell ref="H10:L11"/>
    <mergeCell ref="A16:B17"/>
    <mergeCell ref="C16:G17"/>
    <mergeCell ref="H16:L17"/>
    <mergeCell ref="M16:AF17"/>
    <mergeCell ref="AL12:AP13"/>
    <mergeCell ref="M10:AF11"/>
    <mergeCell ref="AG10:AK11"/>
    <mergeCell ref="A14:B15"/>
    <mergeCell ref="C14:G15"/>
    <mergeCell ref="H14:L15"/>
    <mergeCell ref="M14:AF15"/>
    <mergeCell ref="AG14:AK15"/>
    <mergeCell ref="AL14:AP15"/>
    <mergeCell ref="A12:B13"/>
    <mergeCell ref="C12:G13"/>
    <mergeCell ref="A10:B11"/>
    <mergeCell ref="H12:L13"/>
    <mergeCell ref="M12:AF13"/>
    <mergeCell ref="AG12:AK13"/>
    <mergeCell ref="AL16:AP17"/>
    <mergeCell ref="AG38:AK39"/>
    <mergeCell ref="AL38:AP39"/>
    <mergeCell ref="AQ38:AU39"/>
    <mergeCell ref="AV38:AZ39"/>
    <mergeCell ref="M44:AF45"/>
    <mergeCell ref="AG44:AK45"/>
    <mergeCell ref="AL44:AP45"/>
    <mergeCell ref="AQ44:AU45"/>
    <mergeCell ref="AV44:AZ45"/>
    <mergeCell ref="AV16:AZ17"/>
    <mergeCell ref="A24:B25"/>
    <mergeCell ref="C24:G25"/>
    <mergeCell ref="H24:L25"/>
    <mergeCell ref="M24:AF25"/>
    <mergeCell ref="AG24:AK25"/>
    <mergeCell ref="AL24:AP25"/>
    <mergeCell ref="AQ24:AU25"/>
    <mergeCell ref="A18:B19"/>
    <mergeCell ref="C18:G19"/>
    <mergeCell ref="H18:L19"/>
    <mergeCell ref="M18:AF19"/>
    <mergeCell ref="AG18:AK19"/>
    <mergeCell ref="AL18:AP19"/>
    <mergeCell ref="AG16:AK17"/>
    <mergeCell ref="C26:G27"/>
    <mergeCell ref="H26:L27"/>
    <mergeCell ref="M26:AF27"/>
    <mergeCell ref="A42:B43"/>
    <mergeCell ref="C42:G43"/>
    <mergeCell ref="A28:B29"/>
    <mergeCell ref="C28:G29"/>
    <mergeCell ref="H28:L29"/>
    <mergeCell ref="AG26:AK27"/>
    <mergeCell ref="AL26:AP27"/>
    <mergeCell ref="AQ26:AU27"/>
    <mergeCell ref="AV26:AZ27"/>
    <mergeCell ref="A22:B23"/>
    <mergeCell ref="C22:G23"/>
    <mergeCell ref="H22:L23"/>
    <mergeCell ref="M22:AF23"/>
    <mergeCell ref="AG22:AK23"/>
    <mergeCell ref="A26:B27"/>
    <mergeCell ref="AL22:AP23"/>
    <mergeCell ref="AV24:AZ25"/>
    <mergeCell ref="A30:B31"/>
    <mergeCell ref="C30:G31"/>
    <mergeCell ref="A32:B33"/>
    <mergeCell ref="C32:G33"/>
    <mergeCell ref="H32:L33"/>
    <mergeCell ref="M32:AF33"/>
    <mergeCell ref="AG32:AK33"/>
    <mergeCell ref="AL32:AP33"/>
    <mergeCell ref="AQ32:AU33"/>
    <mergeCell ref="H30:L31"/>
    <mergeCell ref="M30:AF31"/>
    <mergeCell ref="AG30:AK31"/>
    <mergeCell ref="AL30:AP31"/>
    <mergeCell ref="AQ30:AU31"/>
    <mergeCell ref="AV32:AZ33"/>
    <mergeCell ref="M28:AF29"/>
    <mergeCell ref="AG28:AK29"/>
    <mergeCell ref="AL28:AP29"/>
    <mergeCell ref="BA32:BD33"/>
    <mergeCell ref="A46:B47"/>
    <mergeCell ref="C46:G47"/>
    <mergeCell ref="H46:L47"/>
    <mergeCell ref="M46:AF47"/>
    <mergeCell ref="AG46:AK47"/>
    <mergeCell ref="AL46:AP47"/>
    <mergeCell ref="AV30:AZ31"/>
    <mergeCell ref="A38:B39"/>
    <mergeCell ref="BA34:BD35"/>
    <mergeCell ref="A34:B35"/>
    <mergeCell ref="C34:G35"/>
    <mergeCell ref="H34:L35"/>
    <mergeCell ref="M34:AF35"/>
    <mergeCell ref="AG34:AK35"/>
    <mergeCell ref="C40:G41"/>
    <mergeCell ref="H40:L41"/>
    <mergeCell ref="BA30:BD31"/>
    <mergeCell ref="AL34:AP35"/>
    <mergeCell ref="AQ34:AU35"/>
    <mergeCell ref="AV34:AZ35"/>
    <mergeCell ref="H42:L43"/>
    <mergeCell ref="M42:AF43"/>
    <mergeCell ref="AG42:AK43"/>
    <mergeCell ref="AL42:AP43"/>
    <mergeCell ref="AQ42:AU43"/>
    <mergeCell ref="AV42:AZ43"/>
    <mergeCell ref="BA40:BD41"/>
    <mergeCell ref="BA42:BD43"/>
    <mergeCell ref="C38:G39"/>
    <mergeCell ref="H38:L39"/>
    <mergeCell ref="M38:AF39"/>
    <mergeCell ref="BU3:BU9"/>
    <mergeCell ref="BU18:BU19"/>
    <mergeCell ref="BU52:BU53"/>
    <mergeCell ref="BU14:BU15"/>
    <mergeCell ref="BV3:BV9"/>
    <mergeCell ref="BW3:BW9"/>
    <mergeCell ref="BU176:BU178"/>
    <mergeCell ref="BV176:BV178"/>
    <mergeCell ref="BW176:BW178"/>
    <mergeCell ref="BU12:BU13"/>
    <mergeCell ref="BU10:BU11"/>
    <mergeCell ref="BV22:BV23"/>
    <mergeCell ref="BU32:BU33"/>
    <mergeCell ref="BV10:BV11"/>
    <mergeCell ref="BV12:BV13"/>
    <mergeCell ref="BV14:BV15"/>
    <mergeCell ref="BV16:BV17"/>
    <mergeCell ref="BV18:BV19"/>
    <mergeCell ref="BW52:BW53"/>
    <mergeCell ref="BW10:BW11"/>
    <mergeCell ref="BW12:BW13"/>
    <mergeCell ref="BW14:BW15"/>
    <mergeCell ref="BW16:BW17"/>
    <mergeCell ref="BU16:BU17"/>
    <mergeCell ref="BU20:BU21"/>
    <mergeCell ref="BU62:BU63"/>
    <mergeCell ref="BW24:BW25"/>
    <mergeCell ref="BW30:BW31"/>
    <mergeCell ref="BW50:BW51"/>
    <mergeCell ref="BW46:BW47"/>
    <mergeCell ref="BW32:BW33"/>
    <mergeCell ref="BW34:BW35"/>
    <mergeCell ref="BQ22:BT23"/>
    <mergeCell ref="BQ50:BT51"/>
    <mergeCell ref="BW18:BW19"/>
    <mergeCell ref="BW22:BW23"/>
    <mergeCell ref="BE42:BP43"/>
    <mergeCell ref="BQ42:BT43"/>
    <mergeCell ref="BU42:BU43"/>
    <mergeCell ref="BE38:BP39"/>
    <mergeCell ref="BQ38:BT39"/>
    <mergeCell ref="BU38:BU39"/>
    <mergeCell ref="BE48:BP49"/>
    <mergeCell ref="BQ44:BT45"/>
    <mergeCell ref="BU44:BU45"/>
    <mergeCell ref="BQ34:BT35"/>
    <mergeCell ref="BU34:BU35"/>
    <mergeCell ref="BE36:BP37"/>
    <mergeCell ref="BQ36:BT37"/>
    <mergeCell ref="BU36:BU37"/>
    <mergeCell ref="BE32:BP33"/>
    <mergeCell ref="BQ32:BT33"/>
    <mergeCell ref="BW48:BW49"/>
    <mergeCell ref="BW42:BW43"/>
    <mergeCell ref="BW36:BW37"/>
    <mergeCell ref="BW44:BW45"/>
    <mergeCell ref="BE34:BP35"/>
    <mergeCell ref="BV26:BV27"/>
    <mergeCell ref="BW26:BW27"/>
    <mergeCell ref="BV42:BV43"/>
    <mergeCell ref="BV44:BV45"/>
    <mergeCell ref="BU46:BU47"/>
    <mergeCell ref="BV20:BV21"/>
    <mergeCell ref="BE26:BP27"/>
    <mergeCell ref="BQ26:BT27"/>
    <mergeCell ref="BU26:BU27"/>
    <mergeCell ref="BV50:BV51"/>
    <mergeCell ref="AG52:AK53"/>
    <mergeCell ref="AL52:AP53"/>
    <mergeCell ref="AQ52:AU53"/>
    <mergeCell ref="AV52:AZ53"/>
    <mergeCell ref="BA52:BD53"/>
    <mergeCell ref="A52:B53"/>
    <mergeCell ref="C52:G53"/>
    <mergeCell ref="H52:L53"/>
    <mergeCell ref="M52:AF53"/>
    <mergeCell ref="C50:G51"/>
    <mergeCell ref="H50:L51"/>
    <mergeCell ref="M50:AF51"/>
    <mergeCell ref="AG50:AK51"/>
    <mergeCell ref="AL50:AP51"/>
    <mergeCell ref="AQ50:AU51"/>
    <mergeCell ref="AV50:AZ51"/>
    <mergeCell ref="BA50:BD51"/>
    <mergeCell ref="BE50:BP51"/>
    <mergeCell ref="BE52:BP53"/>
    <mergeCell ref="BQ52:BT53"/>
    <mergeCell ref="BV52:BV53"/>
    <mergeCell ref="A50:B51"/>
    <mergeCell ref="AL36:AP37"/>
    <mergeCell ref="AQ36:AU37"/>
    <mergeCell ref="AV36:AZ37"/>
    <mergeCell ref="BA36:BD37"/>
    <mergeCell ref="BU50:BU51"/>
    <mergeCell ref="BE30:BP31"/>
    <mergeCell ref="A48:B49"/>
    <mergeCell ref="C48:G49"/>
    <mergeCell ref="H48:L49"/>
    <mergeCell ref="M48:AF49"/>
    <mergeCell ref="AG48:AK49"/>
    <mergeCell ref="AL48:AP49"/>
    <mergeCell ref="AQ48:AU49"/>
    <mergeCell ref="AV48:AZ49"/>
    <mergeCell ref="BA48:BD49"/>
    <mergeCell ref="BQ48:BT49"/>
    <mergeCell ref="BU48:BU49"/>
    <mergeCell ref="BV48:BV49"/>
    <mergeCell ref="BV46:BV47"/>
    <mergeCell ref="BE46:BP47"/>
    <mergeCell ref="BQ46:BT47"/>
    <mergeCell ref="BA44:BD45"/>
    <mergeCell ref="BE44:BP45"/>
    <mergeCell ref="A44:B45"/>
    <mergeCell ref="C44:G45"/>
    <mergeCell ref="H44:L45"/>
    <mergeCell ref="AQ46:AU47"/>
    <mergeCell ref="AV46:AZ47"/>
    <mergeCell ref="BA46:BD47"/>
    <mergeCell ref="BW20:BW21"/>
    <mergeCell ref="A20:B21"/>
    <mergeCell ref="C20:G21"/>
    <mergeCell ref="H20:L21"/>
    <mergeCell ref="M20:AF21"/>
    <mergeCell ref="AG20:AK21"/>
    <mergeCell ref="AL20:AP21"/>
    <mergeCell ref="AQ20:AU21"/>
    <mergeCell ref="AV20:AZ21"/>
    <mergeCell ref="BA20:BD21"/>
    <mergeCell ref="BU22:BU23"/>
    <mergeCell ref="BV40:BV41"/>
    <mergeCell ref="BW40:BW41"/>
    <mergeCell ref="A40:B41"/>
    <mergeCell ref="BV38:BV39"/>
    <mergeCell ref="BA38:BD39"/>
    <mergeCell ref="BV36:BV37"/>
    <mergeCell ref="BV34:BV35"/>
    <mergeCell ref="BU30:BU31"/>
    <mergeCell ref="BU24:BU25"/>
    <mergeCell ref="BV24:BV25"/>
    <mergeCell ref="BV30:BV31"/>
    <mergeCell ref="BV32:BV33"/>
    <mergeCell ref="BE40:BP41"/>
    <mergeCell ref="BQ40:BT41"/>
    <mergeCell ref="BU40:BU41"/>
    <mergeCell ref="A36:B37"/>
    <mergeCell ref="C36:G37"/>
    <mergeCell ref="H36:L37"/>
    <mergeCell ref="M36:AF37"/>
    <mergeCell ref="AG36:AK37"/>
    <mergeCell ref="BA26:BD27"/>
    <mergeCell ref="H62:L63"/>
    <mergeCell ref="A70:B71"/>
    <mergeCell ref="C70:G71"/>
    <mergeCell ref="H70:L71"/>
    <mergeCell ref="M70:AF71"/>
    <mergeCell ref="AG70:AK71"/>
    <mergeCell ref="AL70:AP71"/>
    <mergeCell ref="AQ70:AU71"/>
    <mergeCell ref="AV70:AZ71"/>
    <mergeCell ref="BA70:BD71"/>
    <mergeCell ref="BE70:BP71"/>
    <mergeCell ref="BQ70:BT71"/>
    <mergeCell ref="BU70:BU71"/>
    <mergeCell ref="A68:B69"/>
    <mergeCell ref="C68:G69"/>
    <mergeCell ref="H68:L69"/>
    <mergeCell ref="M68:AF69"/>
    <mergeCell ref="AG68:AK69"/>
    <mergeCell ref="AL68:AP69"/>
    <mergeCell ref="AQ68:AU69"/>
    <mergeCell ref="AV68:AZ69"/>
    <mergeCell ref="BA68:BD69"/>
    <mergeCell ref="BU68:BU69"/>
    <mergeCell ref="BU64:BU65"/>
    <mergeCell ref="M62:AF63"/>
    <mergeCell ref="AG62:AK63"/>
    <mergeCell ref="AL62:AP63"/>
    <mergeCell ref="AQ62:AU63"/>
    <mergeCell ref="AV62:AZ63"/>
    <mergeCell ref="BA62:BD63"/>
    <mergeCell ref="BE62:BP63"/>
    <mergeCell ref="BQ62:BT63"/>
    <mergeCell ref="BE72:BP73"/>
    <mergeCell ref="BQ72:BT73"/>
    <mergeCell ref="BU72:BU73"/>
    <mergeCell ref="A74:B75"/>
    <mergeCell ref="C74:G75"/>
    <mergeCell ref="H74:L75"/>
    <mergeCell ref="M74:AF75"/>
    <mergeCell ref="AG74:AK75"/>
    <mergeCell ref="AL74:AP75"/>
    <mergeCell ref="AQ74:AU75"/>
    <mergeCell ref="AV74:AZ75"/>
    <mergeCell ref="BA74:BD75"/>
    <mergeCell ref="BE74:BP75"/>
    <mergeCell ref="BQ74:BT75"/>
    <mergeCell ref="BU74:BU75"/>
    <mergeCell ref="A72:B73"/>
    <mergeCell ref="C72:G73"/>
    <mergeCell ref="H72:L73"/>
    <mergeCell ref="M72:AF73"/>
    <mergeCell ref="AG72:AK73"/>
    <mergeCell ref="AL72:AP73"/>
    <mergeCell ref="AQ72:AU73"/>
    <mergeCell ref="AV72:AZ73"/>
    <mergeCell ref="BA72:BD73"/>
    <mergeCell ref="BE76:BP77"/>
    <mergeCell ref="BQ76:BT77"/>
    <mergeCell ref="BU76:BU77"/>
    <mergeCell ref="A76:B77"/>
    <mergeCell ref="C76:G77"/>
    <mergeCell ref="H76:L77"/>
    <mergeCell ref="M76:AF77"/>
    <mergeCell ref="AG76:AK77"/>
    <mergeCell ref="AL76:AP77"/>
    <mergeCell ref="AQ76:AU77"/>
    <mergeCell ref="AV76:AZ77"/>
    <mergeCell ref="BA76:BD77"/>
    <mergeCell ref="BE78:BP79"/>
    <mergeCell ref="BQ78:BT79"/>
    <mergeCell ref="BU78:BU79"/>
    <mergeCell ref="A80:B81"/>
    <mergeCell ref="C80:G81"/>
    <mergeCell ref="H80:L81"/>
    <mergeCell ref="M80:AF81"/>
    <mergeCell ref="AG80:AK81"/>
    <mergeCell ref="AL80:AP81"/>
    <mergeCell ref="AQ80:AU81"/>
    <mergeCell ref="AV80:AZ81"/>
    <mergeCell ref="BA80:BD81"/>
    <mergeCell ref="BE80:BP81"/>
    <mergeCell ref="BQ80:BT81"/>
    <mergeCell ref="BU80:BU81"/>
    <mergeCell ref="A78:B79"/>
    <mergeCell ref="C78:G79"/>
    <mergeCell ref="H78:L79"/>
    <mergeCell ref="M78:AF79"/>
    <mergeCell ref="AG78:AK79"/>
    <mergeCell ref="AL78:AP79"/>
    <mergeCell ref="AQ78:AU79"/>
    <mergeCell ref="AV78:AZ79"/>
    <mergeCell ref="BA78:BD79"/>
    <mergeCell ref="BE88:BP89"/>
    <mergeCell ref="BQ88:BT89"/>
    <mergeCell ref="BU88:BU89"/>
    <mergeCell ref="A90:B91"/>
    <mergeCell ref="C90:G91"/>
    <mergeCell ref="H90:L91"/>
    <mergeCell ref="M90:AF91"/>
    <mergeCell ref="AG90:AK91"/>
    <mergeCell ref="AL90:AP91"/>
    <mergeCell ref="AQ90:AU91"/>
    <mergeCell ref="AV90:AZ91"/>
    <mergeCell ref="BA90:BD91"/>
    <mergeCell ref="BE90:BP91"/>
    <mergeCell ref="BQ90:BT91"/>
    <mergeCell ref="BU90:BU91"/>
    <mergeCell ref="A88:B89"/>
    <mergeCell ref="C88:G89"/>
    <mergeCell ref="H88:L89"/>
    <mergeCell ref="M88:AF89"/>
    <mergeCell ref="AG88:AK89"/>
    <mergeCell ref="AL88:AP89"/>
    <mergeCell ref="AQ88:AU89"/>
    <mergeCell ref="AV88:AZ89"/>
    <mergeCell ref="BA88:BD89"/>
    <mergeCell ref="A86:B87"/>
    <mergeCell ref="C86:G87"/>
    <mergeCell ref="H86:L87"/>
    <mergeCell ref="M86:AF87"/>
    <mergeCell ref="C94:G95"/>
    <mergeCell ref="H94:L95"/>
    <mergeCell ref="M94:AF95"/>
    <mergeCell ref="AG94:AK95"/>
    <mergeCell ref="AL94:AP95"/>
    <mergeCell ref="AQ94:AU95"/>
    <mergeCell ref="AV94:AZ95"/>
    <mergeCell ref="BA94:BD95"/>
    <mergeCell ref="BE94:BP95"/>
    <mergeCell ref="BQ94:BT95"/>
    <mergeCell ref="BU94:BU95"/>
    <mergeCell ref="A92:B93"/>
    <mergeCell ref="C92:G93"/>
    <mergeCell ref="H92:L93"/>
    <mergeCell ref="M92:AF93"/>
    <mergeCell ref="AG92:AK93"/>
    <mergeCell ref="AL92:AP93"/>
    <mergeCell ref="AQ92:AU93"/>
    <mergeCell ref="AV92:AZ93"/>
    <mergeCell ref="BA92:BD93"/>
    <mergeCell ref="BE92:BP93"/>
    <mergeCell ref="BQ92:BT93"/>
    <mergeCell ref="BU92:BU93"/>
    <mergeCell ref="A94:B95"/>
    <mergeCell ref="A104:B105"/>
    <mergeCell ref="C104:G105"/>
    <mergeCell ref="H104:L105"/>
    <mergeCell ref="M104:AF105"/>
    <mergeCell ref="AG104:AK105"/>
    <mergeCell ref="AL104:AP105"/>
    <mergeCell ref="AQ104:AU105"/>
    <mergeCell ref="AV104:AZ105"/>
    <mergeCell ref="BA104:BD105"/>
    <mergeCell ref="BE112:BP113"/>
    <mergeCell ref="BQ112:BT113"/>
    <mergeCell ref="BU112:BU113"/>
    <mergeCell ref="A114:B115"/>
    <mergeCell ref="C114:G115"/>
    <mergeCell ref="H114:L115"/>
    <mergeCell ref="M114:AF115"/>
    <mergeCell ref="AG114:AK115"/>
    <mergeCell ref="AL114:AP115"/>
    <mergeCell ref="AQ114:AU115"/>
    <mergeCell ref="AV114:AZ115"/>
    <mergeCell ref="BA114:BD115"/>
    <mergeCell ref="BE114:BP115"/>
    <mergeCell ref="BQ114:BT115"/>
    <mergeCell ref="BU114:BU115"/>
    <mergeCell ref="A112:B113"/>
    <mergeCell ref="C112:G113"/>
    <mergeCell ref="H112:L113"/>
    <mergeCell ref="M112:AF113"/>
    <mergeCell ref="AG112:AK113"/>
    <mergeCell ref="AL112:AP113"/>
    <mergeCell ref="AQ112:AU113"/>
    <mergeCell ref="AV112:AZ113"/>
    <mergeCell ref="BA112:BD113"/>
    <mergeCell ref="A116:B117"/>
    <mergeCell ref="C116:G117"/>
    <mergeCell ref="H116:L117"/>
    <mergeCell ref="M116:AF117"/>
    <mergeCell ref="AG116:AK117"/>
    <mergeCell ref="AL116:AP117"/>
    <mergeCell ref="AQ116:AU117"/>
    <mergeCell ref="AV116:AZ117"/>
    <mergeCell ref="BA116:BD117"/>
    <mergeCell ref="BE116:BP117"/>
    <mergeCell ref="BQ116:BT117"/>
    <mergeCell ref="BU116:BU117"/>
    <mergeCell ref="BE118:BP119"/>
    <mergeCell ref="BQ118:BT119"/>
    <mergeCell ref="BU118:BU119"/>
    <mergeCell ref="A124:B125"/>
    <mergeCell ref="C124:G125"/>
    <mergeCell ref="H124:L125"/>
    <mergeCell ref="M124:AF125"/>
    <mergeCell ref="AG124:AK125"/>
    <mergeCell ref="AL124:AP125"/>
    <mergeCell ref="AQ124:AU125"/>
    <mergeCell ref="AV124:AZ125"/>
    <mergeCell ref="BA124:BD125"/>
    <mergeCell ref="BE124:BP125"/>
    <mergeCell ref="BQ124:BT125"/>
    <mergeCell ref="BU124:BU125"/>
    <mergeCell ref="A118:B119"/>
    <mergeCell ref="C118:G119"/>
    <mergeCell ref="H118:L119"/>
    <mergeCell ref="M118:AF119"/>
    <mergeCell ref="AG118:AK119"/>
    <mergeCell ref="AL118:AP119"/>
    <mergeCell ref="AQ118:AU119"/>
    <mergeCell ref="AV118:AZ119"/>
    <mergeCell ref="BA118:BD119"/>
    <mergeCell ref="AG120:AK121"/>
    <mergeCell ref="AL120:AP121"/>
    <mergeCell ref="AQ120:AU121"/>
    <mergeCell ref="AV120:AZ121"/>
    <mergeCell ref="BA120:BD121"/>
    <mergeCell ref="BE120:BP121"/>
    <mergeCell ref="BQ120:BT121"/>
    <mergeCell ref="BU120:BU121"/>
    <mergeCell ref="BE126:BP127"/>
    <mergeCell ref="BQ126:BT127"/>
    <mergeCell ref="BU126:BU127"/>
    <mergeCell ref="A128:B129"/>
    <mergeCell ref="C128:G129"/>
    <mergeCell ref="H128:L129"/>
    <mergeCell ref="M128:AF129"/>
    <mergeCell ref="AG128:AK129"/>
    <mergeCell ref="AL128:AP129"/>
    <mergeCell ref="AQ128:AU129"/>
    <mergeCell ref="AV128:AZ129"/>
    <mergeCell ref="BA128:BD129"/>
    <mergeCell ref="BE128:BP129"/>
    <mergeCell ref="BQ128:BT129"/>
    <mergeCell ref="BU128:BU129"/>
    <mergeCell ref="A126:B127"/>
    <mergeCell ref="C126:G127"/>
    <mergeCell ref="H126:L127"/>
    <mergeCell ref="M126:AF127"/>
    <mergeCell ref="AG126:AK127"/>
    <mergeCell ref="AL126:AP127"/>
    <mergeCell ref="AQ126:AU127"/>
    <mergeCell ref="AV126:AZ127"/>
    <mergeCell ref="BA126:BD127"/>
    <mergeCell ref="BE130:BP131"/>
    <mergeCell ref="BQ130:BT131"/>
    <mergeCell ref="BU130:BU131"/>
    <mergeCell ref="A132:B133"/>
    <mergeCell ref="C132:G133"/>
    <mergeCell ref="H132:L133"/>
    <mergeCell ref="M132:AF133"/>
    <mergeCell ref="AG132:AK133"/>
    <mergeCell ref="AL132:AP133"/>
    <mergeCell ref="AQ132:AU133"/>
    <mergeCell ref="AV132:AZ133"/>
    <mergeCell ref="BA132:BD133"/>
    <mergeCell ref="BE132:BP133"/>
    <mergeCell ref="BQ132:BT133"/>
    <mergeCell ref="BU132:BU133"/>
    <mergeCell ref="A130:B131"/>
    <mergeCell ref="C130:G131"/>
    <mergeCell ref="H130:L131"/>
    <mergeCell ref="M130:AF131"/>
    <mergeCell ref="AG130:AK131"/>
    <mergeCell ref="AL130:AP131"/>
    <mergeCell ref="AQ130:AU131"/>
    <mergeCell ref="AV130:AZ131"/>
    <mergeCell ref="BA130:BD131"/>
    <mergeCell ref="BE136:BP137"/>
    <mergeCell ref="BQ136:BT137"/>
    <mergeCell ref="BU136:BU137"/>
    <mergeCell ref="A138:B139"/>
    <mergeCell ref="C138:G139"/>
    <mergeCell ref="H138:L139"/>
    <mergeCell ref="M138:AF139"/>
    <mergeCell ref="AG138:AK139"/>
    <mergeCell ref="AL138:AP139"/>
    <mergeCell ref="AQ138:AU139"/>
    <mergeCell ref="AV138:AZ139"/>
    <mergeCell ref="BA138:BD139"/>
    <mergeCell ref="BE138:BP139"/>
    <mergeCell ref="BQ138:BT139"/>
    <mergeCell ref="BU138:BU139"/>
    <mergeCell ref="A136:B137"/>
    <mergeCell ref="C136:G137"/>
    <mergeCell ref="H136:L137"/>
    <mergeCell ref="M136:AF137"/>
    <mergeCell ref="AG136:AK137"/>
    <mergeCell ref="AL136:AP137"/>
    <mergeCell ref="AQ136:AU137"/>
    <mergeCell ref="AV136:AZ137"/>
    <mergeCell ref="BA136:BD137"/>
    <mergeCell ref="BE140:BP141"/>
    <mergeCell ref="BQ140:BT141"/>
    <mergeCell ref="BU140:BU141"/>
    <mergeCell ref="A140:B141"/>
    <mergeCell ref="C140:G141"/>
    <mergeCell ref="H140:L141"/>
    <mergeCell ref="M140:AF141"/>
    <mergeCell ref="AG140:AK141"/>
    <mergeCell ref="AL140:AP141"/>
    <mergeCell ref="AQ140:AU141"/>
    <mergeCell ref="AV140:AZ141"/>
    <mergeCell ref="BA140:BD141"/>
    <mergeCell ref="A142:B143"/>
    <mergeCell ref="C142:G143"/>
    <mergeCell ref="H142:L143"/>
    <mergeCell ref="M142:AF143"/>
    <mergeCell ref="AG142:AK143"/>
    <mergeCell ref="AL142:AP143"/>
    <mergeCell ref="AQ142:AU143"/>
    <mergeCell ref="AV142:AZ143"/>
    <mergeCell ref="BA142:BD143"/>
    <mergeCell ref="BE142:BP143"/>
    <mergeCell ref="BQ142:BT143"/>
    <mergeCell ref="BU142:BU143"/>
    <mergeCell ref="BE144:BP145"/>
    <mergeCell ref="BQ144:BT145"/>
    <mergeCell ref="BU144:BU145"/>
    <mergeCell ref="A146:B147"/>
    <mergeCell ref="C146:G147"/>
    <mergeCell ref="H146:L147"/>
    <mergeCell ref="M146:AF147"/>
    <mergeCell ref="AG146:AK147"/>
    <mergeCell ref="AL146:AP147"/>
    <mergeCell ref="AQ146:AU147"/>
    <mergeCell ref="AV146:AZ147"/>
    <mergeCell ref="BA146:BD147"/>
    <mergeCell ref="BE146:BP147"/>
    <mergeCell ref="BQ146:BT147"/>
    <mergeCell ref="BU146:BU147"/>
    <mergeCell ref="A144:B145"/>
    <mergeCell ref="C144:G145"/>
    <mergeCell ref="H144:L145"/>
    <mergeCell ref="M144:AF145"/>
    <mergeCell ref="AG144:AK145"/>
    <mergeCell ref="AL144:AP145"/>
    <mergeCell ref="AQ144:AU145"/>
    <mergeCell ref="AV144:AZ145"/>
    <mergeCell ref="BA144:BD145"/>
    <mergeCell ref="BE148:BP149"/>
    <mergeCell ref="BQ148:BT149"/>
    <mergeCell ref="BU148:BU149"/>
    <mergeCell ref="A148:B149"/>
    <mergeCell ref="C148:G149"/>
    <mergeCell ref="H148:L149"/>
    <mergeCell ref="M148:AF149"/>
    <mergeCell ref="AG148:AK149"/>
    <mergeCell ref="AL148:AP149"/>
    <mergeCell ref="AQ148:AU149"/>
    <mergeCell ref="AV148:AZ149"/>
    <mergeCell ref="BA148:BD149"/>
    <mergeCell ref="BE150:BP151"/>
    <mergeCell ref="BQ150:BT151"/>
    <mergeCell ref="BU150:BU151"/>
    <mergeCell ref="A152:B153"/>
    <mergeCell ref="C152:G153"/>
    <mergeCell ref="H152:L153"/>
    <mergeCell ref="M152:AF153"/>
    <mergeCell ref="AG152:AK153"/>
    <mergeCell ref="AL152:AP153"/>
    <mergeCell ref="AQ152:AU153"/>
    <mergeCell ref="AV152:AZ153"/>
    <mergeCell ref="BA152:BD153"/>
    <mergeCell ref="BE152:BP153"/>
    <mergeCell ref="BQ152:BT153"/>
    <mergeCell ref="BU152:BU153"/>
    <mergeCell ref="A150:B151"/>
    <mergeCell ref="C150:G151"/>
    <mergeCell ref="H150:L151"/>
    <mergeCell ref="M150:AF151"/>
    <mergeCell ref="AG150:AK151"/>
    <mergeCell ref="AL150:AP151"/>
    <mergeCell ref="AQ150:AU151"/>
    <mergeCell ref="AV150:AZ151"/>
    <mergeCell ref="BA150:BD151"/>
    <mergeCell ref="BE154:BP155"/>
    <mergeCell ref="BQ154:BT155"/>
    <mergeCell ref="BU154:BU155"/>
    <mergeCell ref="A156:B157"/>
    <mergeCell ref="C156:G157"/>
    <mergeCell ref="H156:L157"/>
    <mergeCell ref="M156:AF157"/>
    <mergeCell ref="AG156:AK157"/>
    <mergeCell ref="AL156:AP157"/>
    <mergeCell ref="AQ156:AU157"/>
    <mergeCell ref="AV156:AZ157"/>
    <mergeCell ref="BA156:BD157"/>
    <mergeCell ref="BE156:BP157"/>
    <mergeCell ref="BQ156:BT157"/>
    <mergeCell ref="BU156:BU157"/>
    <mergeCell ref="A154:B155"/>
    <mergeCell ref="C154:G155"/>
    <mergeCell ref="H154:L155"/>
    <mergeCell ref="M154:AF155"/>
    <mergeCell ref="AG154:AK155"/>
    <mergeCell ref="AL154:AP155"/>
    <mergeCell ref="AQ154:AU155"/>
    <mergeCell ref="AV154:AZ155"/>
    <mergeCell ref="BA154:BD155"/>
    <mergeCell ref="AG160:AK161"/>
    <mergeCell ref="AL160:AP161"/>
    <mergeCell ref="AQ160:AU161"/>
    <mergeCell ref="AV160:AZ161"/>
    <mergeCell ref="BA160:BD161"/>
    <mergeCell ref="BE160:BP161"/>
    <mergeCell ref="BQ160:BT161"/>
    <mergeCell ref="BU160:BU161"/>
    <mergeCell ref="A158:B159"/>
    <mergeCell ref="C158:G159"/>
    <mergeCell ref="H158:L159"/>
    <mergeCell ref="M158:AF159"/>
    <mergeCell ref="AG158:AK159"/>
    <mergeCell ref="AL158:AP159"/>
    <mergeCell ref="AQ158:AU159"/>
    <mergeCell ref="AV158:AZ159"/>
    <mergeCell ref="BA158:BD159"/>
    <mergeCell ref="BE158:BP159"/>
    <mergeCell ref="BQ158:BT159"/>
    <mergeCell ref="BU158:BU159"/>
    <mergeCell ref="A160:B161"/>
    <mergeCell ref="C160:G161"/>
    <mergeCell ref="H160:L161"/>
    <mergeCell ref="M160:AF161"/>
    <mergeCell ref="BE162:BP163"/>
    <mergeCell ref="BQ162:BT163"/>
    <mergeCell ref="BU162:BU163"/>
    <mergeCell ref="A162:B163"/>
    <mergeCell ref="C162:G163"/>
    <mergeCell ref="H162:L163"/>
    <mergeCell ref="M162:AF163"/>
    <mergeCell ref="AG162:AK163"/>
    <mergeCell ref="AL162:AP163"/>
    <mergeCell ref="AQ162:AU163"/>
    <mergeCell ref="AV162:AZ163"/>
    <mergeCell ref="BA162:BD163"/>
    <mergeCell ref="BE164:BP165"/>
    <mergeCell ref="BQ164:BT165"/>
    <mergeCell ref="BU164:BU165"/>
    <mergeCell ref="A164:B165"/>
    <mergeCell ref="C164:G165"/>
    <mergeCell ref="H164:L165"/>
    <mergeCell ref="M164:AF165"/>
    <mergeCell ref="AG164:AK165"/>
    <mergeCell ref="AL164:AP165"/>
    <mergeCell ref="AQ164:AU165"/>
    <mergeCell ref="AV164:AZ165"/>
    <mergeCell ref="BA164:BD165"/>
    <mergeCell ref="BE166:BP167"/>
    <mergeCell ref="BQ166:BT167"/>
    <mergeCell ref="BU166:BU167"/>
    <mergeCell ref="A174:B175"/>
    <mergeCell ref="C174:G175"/>
    <mergeCell ref="H174:L175"/>
    <mergeCell ref="M174:AF175"/>
    <mergeCell ref="AG174:AK175"/>
    <mergeCell ref="AL174:AP175"/>
    <mergeCell ref="AQ174:AU175"/>
    <mergeCell ref="AV174:AZ175"/>
    <mergeCell ref="BA174:BD175"/>
    <mergeCell ref="BE174:BP175"/>
    <mergeCell ref="BQ174:BT175"/>
    <mergeCell ref="BU174:BU175"/>
    <mergeCell ref="A166:B167"/>
    <mergeCell ref="C166:G167"/>
    <mergeCell ref="H166:L167"/>
    <mergeCell ref="M166:AF167"/>
    <mergeCell ref="AG166:AK167"/>
    <mergeCell ref="AL166:AP167"/>
    <mergeCell ref="AQ166:AU167"/>
    <mergeCell ref="AV166:AZ167"/>
    <mergeCell ref="BA166:BD167"/>
    <mergeCell ref="A172:B173"/>
    <mergeCell ref="C172:G173"/>
    <mergeCell ref="H172:L173"/>
    <mergeCell ref="M172:AF173"/>
    <mergeCell ref="AG172:AK173"/>
    <mergeCell ref="AL172:AP173"/>
    <mergeCell ref="AQ172:AU173"/>
    <mergeCell ref="AV172:AZ173"/>
    <mergeCell ref="A66:B67"/>
    <mergeCell ref="C66:G67"/>
    <mergeCell ref="H66:L67"/>
    <mergeCell ref="M66:AF67"/>
    <mergeCell ref="AG66:AK67"/>
    <mergeCell ref="AL66:AP67"/>
    <mergeCell ref="AQ66:AU67"/>
    <mergeCell ref="AV66:AZ67"/>
    <mergeCell ref="BA66:BD67"/>
    <mergeCell ref="BE66:BP67"/>
    <mergeCell ref="BQ66:BT67"/>
    <mergeCell ref="BU66:BU67"/>
    <mergeCell ref="A64:B65"/>
    <mergeCell ref="C64:G65"/>
    <mergeCell ref="H64:L65"/>
    <mergeCell ref="M64:AF65"/>
    <mergeCell ref="AG64:AK65"/>
    <mergeCell ref="AL64:AP65"/>
    <mergeCell ref="AQ64:AU65"/>
    <mergeCell ref="AV64:AZ65"/>
    <mergeCell ref="BA64:BD65"/>
    <mergeCell ref="BE64:BP65"/>
    <mergeCell ref="BQ64:BT65"/>
    <mergeCell ref="A100:B101"/>
    <mergeCell ref="C100:G101"/>
    <mergeCell ref="H100:L101"/>
    <mergeCell ref="M100:AF101"/>
    <mergeCell ref="AG100:AK101"/>
    <mergeCell ref="AL100:AP101"/>
    <mergeCell ref="AQ100:AU101"/>
    <mergeCell ref="AV100:AZ101"/>
    <mergeCell ref="BA100:BD101"/>
    <mergeCell ref="BE100:BP101"/>
    <mergeCell ref="BQ100:BT101"/>
    <mergeCell ref="A102:B103"/>
    <mergeCell ref="C102:G103"/>
    <mergeCell ref="H102:L103"/>
    <mergeCell ref="M102:AF103"/>
    <mergeCell ref="AG102:AK103"/>
    <mergeCell ref="AL102:AP103"/>
    <mergeCell ref="AQ102:AU103"/>
    <mergeCell ref="AV102:AZ103"/>
    <mergeCell ref="BA102:BD103"/>
    <mergeCell ref="BE102:BP103"/>
    <mergeCell ref="BQ102:BT103"/>
    <mergeCell ref="BA108:BD109"/>
    <mergeCell ref="BE108:BP109"/>
    <mergeCell ref="BQ108:BT109"/>
    <mergeCell ref="BU108:BU109"/>
    <mergeCell ref="BV108:BV109"/>
    <mergeCell ref="BW108:BW109"/>
    <mergeCell ref="A110:B111"/>
    <mergeCell ref="C110:G111"/>
    <mergeCell ref="H110:L111"/>
    <mergeCell ref="M110:AF111"/>
    <mergeCell ref="AG110:AK111"/>
    <mergeCell ref="AL110:AP111"/>
    <mergeCell ref="AQ110:AU111"/>
    <mergeCell ref="AV110:AZ111"/>
    <mergeCell ref="BA110:BD111"/>
    <mergeCell ref="BE110:BP111"/>
    <mergeCell ref="BQ110:BT111"/>
    <mergeCell ref="BU110:BU111"/>
    <mergeCell ref="BV110:BV111"/>
    <mergeCell ref="BW110:BW111"/>
    <mergeCell ref="BV170:BV171"/>
    <mergeCell ref="BW170:BW171"/>
    <mergeCell ref="A98:B99"/>
    <mergeCell ref="C98:G99"/>
    <mergeCell ref="H98:L99"/>
    <mergeCell ref="M98:AF99"/>
    <mergeCell ref="AG98:AK99"/>
    <mergeCell ref="AL98:AP99"/>
    <mergeCell ref="AQ98:AU99"/>
    <mergeCell ref="AV98:AZ99"/>
    <mergeCell ref="BA98:BD99"/>
    <mergeCell ref="BE98:BP99"/>
    <mergeCell ref="BQ98:BT99"/>
    <mergeCell ref="A134:B135"/>
    <mergeCell ref="C134:G135"/>
    <mergeCell ref="H134:L135"/>
    <mergeCell ref="M134:AF135"/>
    <mergeCell ref="AG134:AK135"/>
    <mergeCell ref="AL134:AP135"/>
    <mergeCell ref="AQ134:AU135"/>
    <mergeCell ref="AV134:AZ135"/>
    <mergeCell ref="BA134:BD135"/>
    <mergeCell ref="BE134:BP135"/>
    <mergeCell ref="BQ134:BT135"/>
    <mergeCell ref="A108:B109"/>
    <mergeCell ref="C108:G109"/>
    <mergeCell ref="H108:L109"/>
    <mergeCell ref="M108:AF109"/>
    <mergeCell ref="AG108:AK109"/>
    <mergeCell ref="AL108:AP109"/>
    <mergeCell ref="AQ108:AU109"/>
    <mergeCell ref="AV108:AZ109"/>
    <mergeCell ref="BA172:BD173"/>
    <mergeCell ref="BE172:BP173"/>
    <mergeCell ref="BQ172:BT173"/>
    <mergeCell ref="BU172:BU173"/>
    <mergeCell ref="BV172:BV173"/>
    <mergeCell ref="BW172:BW173"/>
    <mergeCell ref="BU134:BU135"/>
    <mergeCell ref="BV134:BV135"/>
    <mergeCell ref="BW134:BW135"/>
    <mergeCell ref="A168:B169"/>
    <mergeCell ref="C168:G169"/>
    <mergeCell ref="H168:L169"/>
    <mergeCell ref="M168:AF169"/>
    <mergeCell ref="AG168:AK169"/>
    <mergeCell ref="AL168:AP169"/>
    <mergeCell ref="AQ168:AU169"/>
    <mergeCell ref="AV168:AZ169"/>
    <mergeCell ref="BA168:BD169"/>
    <mergeCell ref="BE168:BP169"/>
    <mergeCell ref="BQ168:BT169"/>
    <mergeCell ref="A170:B171"/>
    <mergeCell ref="C170:G171"/>
    <mergeCell ref="H170:L171"/>
    <mergeCell ref="M170:AF171"/>
    <mergeCell ref="AG170:AK171"/>
    <mergeCell ref="AL170:AP171"/>
    <mergeCell ref="AQ170:AU171"/>
    <mergeCell ref="AV170:AZ171"/>
    <mergeCell ref="BA170:BD171"/>
    <mergeCell ref="BE170:BP171"/>
    <mergeCell ref="BQ170:BT171"/>
    <mergeCell ref="BU170:BU171"/>
  </mergeCells>
  <phoneticPr fontId="42" type="noConversion"/>
  <hyperlinks>
    <hyperlink ref="AP5" r:id="rId1"/>
  </hyperlinks>
  <printOptions horizontalCentered="1"/>
  <pageMargins left="0.25" right="0.25" top="0.75" bottom="0.75" header="0.3" footer="0.3"/>
  <pageSetup paperSize="9" scale="53" fitToHeight="3" orientation="landscape" r:id="rId2"/>
  <rowBreaks count="1" manualBreakCount="1">
    <brk id="51" max="71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Option Button 1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0</xdr:row>
                    <xdr:rowOff>0</xdr:rowOff>
                  </from>
                  <to>
                    <xdr:col>28</xdr:col>
                    <xdr:colOff>104775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Option Button 2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1</xdr:row>
                    <xdr:rowOff>0</xdr:rowOff>
                  </from>
                  <to>
                    <xdr:col>28</xdr:col>
                    <xdr:colOff>104775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Option Button 3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2</xdr:row>
                    <xdr:rowOff>0</xdr:rowOff>
                  </from>
                  <to>
                    <xdr:col>28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8" name="Option Button 4">
              <controlPr defaultSize="0" autoFill="0" autoLine="0" autoPict="0">
                <anchor moveWithCells="1" sizeWithCells="1">
                  <from>
                    <xdr:col>34</xdr:col>
                    <xdr:colOff>0</xdr:colOff>
                    <xdr:row>0</xdr:row>
                    <xdr:rowOff>0</xdr:rowOff>
                  </from>
                  <to>
                    <xdr:col>35</xdr:col>
                    <xdr:colOff>104775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9" name="Option Button 5">
              <controlPr defaultSize="0" autoFill="0" autoLine="0" autoPict="0">
                <anchor moveWithCells="1" sizeWithCells="1">
                  <from>
                    <xdr:col>34</xdr:col>
                    <xdr:colOff>0</xdr:colOff>
                    <xdr:row>1</xdr:row>
                    <xdr:rowOff>0</xdr:rowOff>
                  </from>
                  <to>
                    <xdr:col>35</xdr:col>
                    <xdr:colOff>104775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0" name="Option Button 6">
              <controlPr defaultSize="0" autoFill="0" autoLine="0" autoPict="0">
                <anchor moveWithCells="1" sizeWithCells="1">
                  <from>
                    <xdr:col>34</xdr:col>
                    <xdr:colOff>0</xdr:colOff>
                    <xdr:row>2</xdr:row>
                    <xdr:rowOff>0</xdr:rowOff>
                  </from>
                  <to>
                    <xdr:col>35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1" name="Option Button 7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2</xdr:row>
                    <xdr:rowOff>0</xdr:rowOff>
                  </from>
                  <to>
                    <xdr:col>42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2" name="Option Button 8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1</xdr:row>
                    <xdr:rowOff>0</xdr:rowOff>
                  </from>
                  <to>
                    <xdr:col>42</xdr:col>
                    <xdr:colOff>104775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3" name="Option Button 9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0</xdr:row>
                    <xdr:rowOff>0</xdr:rowOff>
                  </from>
                  <to>
                    <xdr:col>42</xdr:col>
                    <xdr:colOff>104775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4" name="Option Button 10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1</xdr:row>
                    <xdr:rowOff>0</xdr:rowOff>
                  </from>
                  <to>
                    <xdr:col>28</xdr:col>
                    <xdr:colOff>104775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5" name="Option Button 11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2</xdr:row>
                    <xdr:rowOff>0</xdr:rowOff>
                  </from>
                  <to>
                    <xdr:col>28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6" name="Option Button 12">
              <controlPr defaultSize="0" autoFill="0" autoLine="0" autoPict="0">
                <anchor moveWithCells="1" sizeWithCells="1">
                  <from>
                    <xdr:col>34</xdr:col>
                    <xdr:colOff>0</xdr:colOff>
                    <xdr:row>2</xdr:row>
                    <xdr:rowOff>0</xdr:rowOff>
                  </from>
                  <to>
                    <xdr:col>35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7" name="Option Button 13">
              <controlPr defaultSize="0" autoFill="0" autoLine="0" autoPict="0">
                <anchor moveWithCells="1" sizeWithCells="1">
                  <from>
                    <xdr:col>34</xdr:col>
                    <xdr:colOff>0</xdr:colOff>
                    <xdr:row>1</xdr:row>
                    <xdr:rowOff>0</xdr:rowOff>
                  </from>
                  <to>
                    <xdr:col>35</xdr:col>
                    <xdr:colOff>104775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8" name="Option Button 14">
              <controlPr defaultSize="0" autoFill="0" autoLine="0" autoPict="0">
                <anchor moveWithCells="1" sizeWithCells="1">
                  <from>
                    <xdr:col>34</xdr:col>
                    <xdr:colOff>0</xdr:colOff>
                    <xdr:row>0</xdr:row>
                    <xdr:rowOff>0</xdr:rowOff>
                  </from>
                  <to>
                    <xdr:col>35</xdr:col>
                    <xdr:colOff>104775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9" name="Option Button 15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0</xdr:row>
                    <xdr:rowOff>0</xdr:rowOff>
                  </from>
                  <to>
                    <xdr:col>42</xdr:col>
                    <xdr:colOff>104775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0" name="Option Button 16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1</xdr:row>
                    <xdr:rowOff>0</xdr:rowOff>
                  </from>
                  <to>
                    <xdr:col>42</xdr:col>
                    <xdr:colOff>104775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1" name="Option Button 17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2</xdr:row>
                    <xdr:rowOff>0</xdr:rowOff>
                  </from>
                  <to>
                    <xdr:col>42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2" name="Option Button 18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2</xdr:row>
                    <xdr:rowOff>0</xdr:rowOff>
                  </from>
                  <to>
                    <xdr:col>42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3" name="Option Button 19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1</xdr:row>
                    <xdr:rowOff>0</xdr:rowOff>
                  </from>
                  <to>
                    <xdr:col>42</xdr:col>
                    <xdr:colOff>104775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4" name="Option Button 20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1</xdr:row>
                    <xdr:rowOff>0</xdr:rowOff>
                  </from>
                  <to>
                    <xdr:col>42</xdr:col>
                    <xdr:colOff>104775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5" name="Option Button 21">
              <controlPr defaultSize="0" autoFill="0" autoLine="0" autoPict="0">
                <anchor moveWithCells="1" sizeWithCells="1">
                  <from>
                    <xdr:col>41</xdr:col>
                    <xdr:colOff>0</xdr:colOff>
                    <xdr:row>2</xdr:row>
                    <xdr:rowOff>0</xdr:rowOff>
                  </from>
                  <to>
                    <xdr:col>42</xdr:col>
                    <xdr:colOff>104775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3" zoomScale="175" workbookViewId="0">
      <selection activeCell="A36" sqref="A36:C39"/>
    </sheetView>
  </sheetViews>
  <sheetFormatPr defaultColWidth="11.42578125" defaultRowHeight="12.75" x14ac:dyDescent="0.2"/>
  <cols>
    <col min="3" max="3" width="11.42578125" customWidth="1"/>
    <col min="4" max="6" width="11.85546875" bestFit="1" customWidth="1"/>
    <col min="8" max="8" width="13.42578125" bestFit="1" customWidth="1"/>
  </cols>
  <sheetData>
    <row r="1" spans="1:8" ht="26.25" x14ac:dyDescent="0.4">
      <c r="A1" s="265" t="s">
        <v>267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6" t="s">
        <v>238</v>
      </c>
      <c r="B2" s="266"/>
      <c r="C2" s="52" t="s">
        <v>245</v>
      </c>
      <c r="D2" s="52" t="s">
        <v>247</v>
      </c>
      <c r="E2" s="52" t="s">
        <v>249</v>
      </c>
      <c r="F2" s="52" t="s">
        <v>251</v>
      </c>
      <c r="G2" s="52" t="s">
        <v>252</v>
      </c>
      <c r="H2" s="52" t="s">
        <v>178</v>
      </c>
    </row>
    <row r="3" spans="1:8" x14ac:dyDescent="0.2">
      <c r="A3" s="251" t="s">
        <v>159</v>
      </c>
      <c r="B3" s="251"/>
      <c r="C3" s="30"/>
      <c r="D3" s="30"/>
      <c r="E3" s="30"/>
      <c r="F3" s="30"/>
      <c r="G3" s="30"/>
      <c r="H3" s="53" t="s">
        <v>254</v>
      </c>
    </row>
    <row r="4" spans="1:8" x14ac:dyDescent="0.2">
      <c r="A4" s="251" t="s">
        <v>160</v>
      </c>
      <c r="B4" s="251"/>
      <c r="C4" s="30"/>
      <c r="D4" s="30"/>
      <c r="E4" s="30"/>
      <c r="F4" s="30"/>
      <c r="G4" s="30"/>
      <c r="H4" s="53" t="s">
        <v>254</v>
      </c>
    </row>
    <row r="5" spans="1:8" x14ac:dyDescent="0.2">
      <c r="A5" s="251" t="s">
        <v>161</v>
      </c>
      <c r="B5" s="251"/>
      <c r="C5" s="30"/>
      <c r="D5" s="30"/>
      <c r="E5" s="30"/>
      <c r="F5" s="30"/>
      <c r="G5" s="30"/>
      <c r="H5" s="53" t="s">
        <v>254</v>
      </c>
    </row>
    <row r="6" spans="1:8" x14ac:dyDescent="0.2">
      <c r="A6" s="251" t="s">
        <v>84</v>
      </c>
      <c r="B6" s="251"/>
      <c r="C6" s="30"/>
      <c r="D6" s="30"/>
      <c r="E6" s="30"/>
      <c r="F6" s="30"/>
      <c r="G6" s="30"/>
      <c r="H6" s="53" t="s">
        <v>254</v>
      </c>
    </row>
    <row r="7" spans="1:8" x14ac:dyDescent="0.2">
      <c r="A7" s="251" t="s">
        <v>162</v>
      </c>
      <c r="B7" s="251"/>
      <c r="C7" s="53" t="s">
        <v>254</v>
      </c>
      <c r="D7" s="53" t="s">
        <v>254</v>
      </c>
      <c r="E7" s="53" t="s">
        <v>254</v>
      </c>
      <c r="F7" s="53" t="s">
        <v>254</v>
      </c>
      <c r="G7" s="53" t="s">
        <v>254</v>
      </c>
      <c r="H7" s="53" t="s">
        <v>254</v>
      </c>
    </row>
    <row r="8" spans="1:8" x14ac:dyDescent="0.2">
      <c r="A8" s="251" t="s">
        <v>127</v>
      </c>
      <c r="B8" s="251"/>
      <c r="C8" s="53" t="s">
        <v>254</v>
      </c>
      <c r="D8" s="53" t="s">
        <v>254</v>
      </c>
      <c r="E8" s="53" t="s">
        <v>254</v>
      </c>
      <c r="F8" s="53" t="s">
        <v>254</v>
      </c>
      <c r="G8" s="53" t="s">
        <v>254</v>
      </c>
      <c r="H8" s="53" t="s">
        <v>254</v>
      </c>
    </row>
    <row r="9" spans="1:8" x14ac:dyDescent="0.2">
      <c r="A9" s="251" t="s">
        <v>163</v>
      </c>
      <c r="B9" s="251"/>
      <c r="C9" s="53" t="s">
        <v>254</v>
      </c>
      <c r="D9" s="53" t="s">
        <v>254</v>
      </c>
      <c r="E9" s="53" t="s">
        <v>254</v>
      </c>
      <c r="F9" s="53" t="s">
        <v>254</v>
      </c>
      <c r="G9" s="53" t="s">
        <v>254</v>
      </c>
      <c r="H9" s="53" t="s">
        <v>254</v>
      </c>
    </row>
    <row r="10" spans="1:8" x14ac:dyDescent="0.2">
      <c r="A10" s="251" t="s">
        <v>164</v>
      </c>
      <c r="B10" s="251"/>
      <c r="C10" s="53" t="s">
        <v>254</v>
      </c>
      <c r="D10" s="53" t="s">
        <v>254</v>
      </c>
      <c r="E10" s="53" t="s">
        <v>254</v>
      </c>
      <c r="F10" s="53" t="s">
        <v>254</v>
      </c>
      <c r="G10" s="53" t="s">
        <v>254</v>
      </c>
      <c r="H10" s="53" t="s">
        <v>254</v>
      </c>
    </row>
    <row r="11" spans="1:8" x14ac:dyDescent="0.2">
      <c r="A11" s="251" t="s">
        <v>165</v>
      </c>
      <c r="B11" s="251"/>
      <c r="C11" s="53" t="s">
        <v>254</v>
      </c>
      <c r="D11" s="53" t="s">
        <v>254</v>
      </c>
      <c r="E11" s="53" t="s">
        <v>254</v>
      </c>
      <c r="F11" s="53" t="s">
        <v>254</v>
      </c>
      <c r="G11" s="53" t="s">
        <v>254</v>
      </c>
      <c r="H11" s="53" t="s">
        <v>254</v>
      </c>
    </row>
    <row r="12" spans="1:8" x14ac:dyDescent="0.2">
      <c r="A12" s="251" t="s">
        <v>166</v>
      </c>
      <c r="B12" s="251"/>
      <c r="C12" s="30"/>
      <c r="D12" s="30"/>
      <c r="E12" s="30"/>
      <c r="F12" s="30"/>
      <c r="G12" s="30"/>
      <c r="H12" s="53" t="s">
        <v>254</v>
      </c>
    </row>
    <row r="13" spans="1:8" x14ac:dyDescent="0.2">
      <c r="A13" s="251" t="s">
        <v>167</v>
      </c>
      <c r="B13" s="251"/>
      <c r="C13" s="53" t="s">
        <v>254</v>
      </c>
      <c r="D13" s="53" t="s">
        <v>254</v>
      </c>
      <c r="E13" s="53" t="s">
        <v>254</v>
      </c>
      <c r="F13" s="53" t="s">
        <v>254</v>
      </c>
      <c r="G13" s="53" t="s">
        <v>254</v>
      </c>
      <c r="H13" s="53" t="s">
        <v>254</v>
      </c>
    </row>
    <row r="14" spans="1:8" x14ac:dyDescent="0.2">
      <c r="A14" s="251" t="s">
        <v>168</v>
      </c>
      <c r="B14" s="251"/>
      <c r="C14" s="53" t="s">
        <v>254</v>
      </c>
      <c r="D14" s="53" t="s">
        <v>254</v>
      </c>
      <c r="E14" s="53" t="s">
        <v>254</v>
      </c>
      <c r="F14" s="53" t="s">
        <v>254</v>
      </c>
      <c r="G14" s="53" t="s">
        <v>254</v>
      </c>
      <c r="H14" s="53" t="s">
        <v>254</v>
      </c>
    </row>
    <row r="15" spans="1:8" x14ac:dyDescent="0.2">
      <c r="A15" s="251" t="s">
        <v>169</v>
      </c>
      <c r="B15" s="251"/>
      <c r="C15" s="30"/>
      <c r="D15" s="30"/>
      <c r="E15" s="30"/>
      <c r="F15" s="30"/>
      <c r="G15" s="30"/>
      <c r="H15" s="53" t="s">
        <v>254</v>
      </c>
    </row>
    <row r="16" spans="1:8" x14ac:dyDescent="0.2">
      <c r="A16" s="251" t="s">
        <v>170</v>
      </c>
      <c r="B16" s="251"/>
      <c r="C16" s="30"/>
      <c r="D16" s="30"/>
      <c r="E16" s="30"/>
      <c r="F16" s="30"/>
      <c r="G16" s="30"/>
      <c r="H16" s="53" t="s">
        <v>254</v>
      </c>
    </row>
    <row r="17" spans="1:8" x14ac:dyDescent="0.2">
      <c r="A17" s="251" t="s">
        <v>171</v>
      </c>
      <c r="B17" s="251"/>
      <c r="C17" s="53" t="s">
        <v>254</v>
      </c>
      <c r="D17" s="53" t="s">
        <v>254</v>
      </c>
      <c r="E17" s="53" t="s">
        <v>254</v>
      </c>
      <c r="F17" s="53" t="s">
        <v>254</v>
      </c>
      <c r="G17" s="53" t="s">
        <v>254</v>
      </c>
      <c r="H17" s="53" t="s">
        <v>254</v>
      </c>
    </row>
    <row r="18" spans="1:8" x14ac:dyDescent="0.2">
      <c r="A18" s="251" t="s">
        <v>172</v>
      </c>
      <c r="B18" s="251"/>
      <c r="C18" s="30"/>
      <c r="D18" s="30"/>
      <c r="E18" s="30"/>
      <c r="F18" s="30"/>
      <c r="G18" s="30"/>
      <c r="H18" s="53" t="s">
        <v>254</v>
      </c>
    </row>
    <row r="19" spans="1:8" x14ac:dyDescent="0.2">
      <c r="A19" s="251" t="s">
        <v>173</v>
      </c>
      <c r="B19" s="251"/>
      <c r="C19" s="53" t="s">
        <v>254</v>
      </c>
      <c r="D19" s="53" t="s">
        <v>254</v>
      </c>
      <c r="E19" s="53" t="s">
        <v>254</v>
      </c>
      <c r="F19" s="53" t="s">
        <v>254</v>
      </c>
      <c r="G19" s="53" t="s">
        <v>254</v>
      </c>
      <c r="H19" s="53" t="s">
        <v>254</v>
      </c>
    </row>
    <row r="20" spans="1:8" x14ac:dyDescent="0.2">
      <c r="A20" s="264" t="s">
        <v>259</v>
      </c>
      <c r="B20" s="251"/>
      <c r="C20" s="30"/>
      <c r="D20" s="30"/>
      <c r="E20" s="30"/>
      <c r="F20" s="30"/>
      <c r="G20" s="48" t="s">
        <v>254</v>
      </c>
      <c r="H20" s="53" t="s">
        <v>254</v>
      </c>
    </row>
    <row r="21" spans="1:8" x14ac:dyDescent="0.2">
      <c r="A21" s="264" t="s">
        <v>260</v>
      </c>
      <c r="B21" s="251"/>
      <c r="C21" s="61">
        <v>1</v>
      </c>
      <c r="D21" s="61">
        <v>1</v>
      </c>
      <c r="E21" s="61">
        <v>1</v>
      </c>
      <c r="F21" s="54"/>
      <c r="G21" s="48" t="s">
        <v>254</v>
      </c>
      <c r="H21" s="53" t="s">
        <v>254</v>
      </c>
    </row>
    <row r="23" spans="1:8" x14ac:dyDescent="0.2">
      <c r="A23" t="s">
        <v>244</v>
      </c>
      <c r="B23" t="s">
        <v>245</v>
      </c>
      <c r="C23" t="s">
        <v>246</v>
      </c>
    </row>
    <row r="24" spans="1:8" x14ac:dyDescent="0.2">
      <c r="B24" t="s">
        <v>247</v>
      </c>
      <c r="C24" t="s">
        <v>248</v>
      </c>
      <c r="G24" s="269" t="s">
        <v>271</v>
      </c>
      <c r="H24" s="270">
        <v>48</v>
      </c>
    </row>
    <row r="25" spans="1:8" x14ac:dyDescent="0.2">
      <c r="B25" t="s">
        <v>249</v>
      </c>
      <c r="C25" t="s">
        <v>250</v>
      </c>
      <c r="G25" s="269"/>
      <c r="H25" s="270"/>
    </row>
    <row r="26" spans="1:8" x14ac:dyDescent="0.2">
      <c r="B26" t="s">
        <v>251</v>
      </c>
      <c r="C26" t="s">
        <v>175</v>
      </c>
      <c r="G26" s="267" t="s">
        <v>272</v>
      </c>
      <c r="H26" s="270">
        <f>SUM(C3:G6,C12:G12,C15:G16,C18:G18,C20:F21)</f>
        <v>3</v>
      </c>
    </row>
    <row r="27" spans="1:8" x14ac:dyDescent="0.2">
      <c r="B27" t="s">
        <v>252</v>
      </c>
      <c r="C27" t="s">
        <v>253</v>
      </c>
      <c r="G27" s="267"/>
      <c r="H27" s="270"/>
    </row>
    <row r="28" spans="1:8" x14ac:dyDescent="0.2">
      <c r="B28" s="48" t="s">
        <v>254</v>
      </c>
      <c r="C28" t="s">
        <v>255</v>
      </c>
      <c r="G28" s="267" t="s">
        <v>274</v>
      </c>
      <c r="H28" s="268">
        <f>H26/H24</f>
        <v>6.25E-2</v>
      </c>
    </row>
    <row r="29" spans="1:8" x14ac:dyDescent="0.2">
      <c r="B29" s="30"/>
      <c r="C29" t="s">
        <v>256</v>
      </c>
      <c r="G29" s="267"/>
      <c r="H29" s="268"/>
    </row>
    <row r="30" spans="1:8" x14ac:dyDescent="0.2">
      <c r="B30" s="54"/>
      <c r="C30" s="34" t="s">
        <v>269</v>
      </c>
    </row>
    <row r="31" spans="1:8" x14ac:dyDescent="0.2">
      <c r="B31" s="56"/>
      <c r="C31" s="55" t="s">
        <v>270</v>
      </c>
    </row>
    <row r="32" spans="1:8" x14ac:dyDescent="0.2">
      <c r="B32" s="57"/>
      <c r="C32" s="55" t="s">
        <v>273</v>
      </c>
    </row>
    <row r="33" spans="1:3" x14ac:dyDescent="0.2">
      <c r="B33" s="48">
        <v>1</v>
      </c>
      <c r="C33" s="55" t="s">
        <v>276</v>
      </c>
    </row>
    <row r="36" spans="1:3" x14ac:dyDescent="0.2">
      <c r="A36" s="62" t="s">
        <v>322</v>
      </c>
      <c r="B36" s="260" t="s">
        <v>323</v>
      </c>
      <c r="C36" s="260"/>
    </row>
    <row r="37" spans="1:3" x14ac:dyDescent="0.2">
      <c r="A37" s="50">
        <v>0</v>
      </c>
      <c r="B37" s="260" t="s">
        <v>309</v>
      </c>
      <c r="C37" s="260"/>
    </row>
    <row r="38" spans="1:3" x14ac:dyDescent="0.2">
      <c r="A38" s="63"/>
      <c r="B38" s="251"/>
      <c r="C38" s="251"/>
    </row>
    <row r="39" spans="1:3" x14ac:dyDescent="0.2">
      <c r="A39" s="63"/>
      <c r="B39" s="251"/>
      <c r="C39" s="251"/>
    </row>
  </sheetData>
  <mergeCells count="31">
    <mergeCell ref="A6:B6"/>
    <mergeCell ref="B36:C36"/>
    <mergeCell ref="B37:C37"/>
    <mergeCell ref="B38:C38"/>
    <mergeCell ref="B39:C3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B2"/>
    <mergeCell ref="A3:B3"/>
    <mergeCell ref="A4:B4"/>
    <mergeCell ref="A5:B5"/>
    <mergeCell ref="A17:B17"/>
    <mergeCell ref="G28:G29"/>
    <mergeCell ref="H28:H29"/>
    <mergeCell ref="A19:B19"/>
    <mergeCell ref="A20:B20"/>
    <mergeCell ref="A21:B21"/>
    <mergeCell ref="G24:G25"/>
    <mergeCell ref="H24:H25"/>
    <mergeCell ref="G26:G27"/>
    <mergeCell ref="H26:H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0" zoomScale="175" workbookViewId="0">
      <selection activeCell="A36" sqref="A36:C39"/>
    </sheetView>
  </sheetViews>
  <sheetFormatPr defaultColWidth="11.42578125" defaultRowHeight="12.75" x14ac:dyDescent="0.2"/>
  <cols>
    <col min="3" max="3" width="11.42578125" customWidth="1"/>
    <col min="4" max="6" width="11.85546875" bestFit="1" customWidth="1"/>
    <col min="8" max="8" width="13.42578125" bestFit="1" customWidth="1"/>
  </cols>
  <sheetData>
    <row r="1" spans="1:8" ht="26.25" x14ac:dyDescent="0.4">
      <c r="A1" s="265" t="s">
        <v>268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6" t="s">
        <v>238</v>
      </c>
      <c r="B2" s="266"/>
      <c r="C2" s="52" t="s">
        <v>245</v>
      </c>
      <c r="D2" s="52" t="s">
        <v>247</v>
      </c>
      <c r="E2" s="52" t="s">
        <v>249</v>
      </c>
      <c r="F2" s="52" t="s">
        <v>251</v>
      </c>
      <c r="G2" s="52" t="s">
        <v>252</v>
      </c>
      <c r="H2" s="52" t="s">
        <v>178</v>
      </c>
    </row>
    <row r="3" spans="1:8" x14ac:dyDescent="0.2">
      <c r="A3" s="251" t="s">
        <v>159</v>
      </c>
      <c r="B3" s="251"/>
      <c r="C3" s="30"/>
      <c r="D3" s="30"/>
      <c r="E3" s="30"/>
      <c r="F3" s="30"/>
      <c r="G3" s="30"/>
      <c r="H3" s="53" t="s">
        <v>254</v>
      </c>
    </row>
    <row r="4" spans="1:8" x14ac:dyDescent="0.2">
      <c r="A4" s="251" t="s">
        <v>160</v>
      </c>
      <c r="B4" s="251"/>
      <c r="C4" s="30"/>
      <c r="D4" s="30"/>
      <c r="E4" s="30"/>
      <c r="F4" s="30"/>
      <c r="G4" s="30"/>
      <c r="H4" s="53" t="s">
        <v>254</v>
      </c>
    </row>
    <row r="5" spans="1:8" x14ac:dyDescent="0.2">
      <c r="A5" s="251" t="s">
        <v>161</v>
      </c>
      <c r="B5" s="251"/>
      <c r="C5" s="30"/>
      <c r="D5" s="30"/>
      <c r="E5" s="30"/>
      <c r="F5" s="30"/>
      <c r="G5" s="30"/>
      <c r="H5" s="53" t="s">
        <v>254</v>
      </c>
    </row>
    <row r="6" spans="1:8" x14ac:dyDescent="0.2">
      <c r="A6" s="251" t="s">
        <v>84</v>
      </c>
      <c r="B6" s="251"/>
      <c r="C6" s="53" t="s">
        <v>254</v>
      </c>
      <c r="D6" s="53" t="s">
        <v>254</v>
      </c>
      <c r="E6" s="53" t="s">
        <v>254</v>
      </c>
      <c r="F6" s="53" t="s">
        <v>254</v>
      </c>
      <c r="G6" s="53" t="s">
        <v>254</v>
      </c>
      <c r="H6" s="53" t="s">
        <v>254</v>
      </c>
    </row>
    <row r="7" spans="1:8" x14ac:dyDescent="0.2">
      <c r="A7" s="251" t="s">
        <v>162</v>
      </c>
      <c r="B7" s="251"/>
      <c r="C7" s="53" t="s">
        <v>254</v>
      </c>
      <c r="D7" s="53" t="s">
        <v>254</v>
      </c>
      <c r="E7" s="53" t="s">
        <v>254</v>
      </c>
      <c r="F7" s="53" t="s">
        <v>254</v>
      </c>
      <c r="G7" s="53" t="s">
        <v>254</v>
      </c>
      <c r="H7" s="53" t="s">
        <v>254</v>
      </c>
    </row>
    <row r="8" spans="1:8" x14ac:dyDescent="0.2">
      <c r="A8" s="251" t="s">
        <v>127</v>
      </c>
      <c r="B8" s="251"/>
      <c r="C8" s="53" t="s">
        <v>254</v>
      </c>
      <c r="D8" s="53" t="s">
        <v>254</v>
      </c>
      <c r="E8" s="53" t="s">
        <v>254</v>
      </c>
      <c r="F8" s="53" t="s">
        <v>254</v>
      </c>
      <c r="G8" s="53" t="s">
        <v>254</v>
      </c>
      <c r="H8" s="53" t="s">
        <v>254</v>
      </c>
    </row>
    <row r="9" spans="1:8" x14ac:dyDescent="0.2">
      <c r="A9" s="251" t="s">
        <v>163</v>
      </c>
      <c r="B9" s="251"/>
      <c r="C9" s="53" t="s">
        <v>254</v>
      </c>
      <c r="D9" s="53" t="s">
        <v>254</v>
      </c>
      <c r="E9" s="53" t="s">
        <v>254</v>
      </c>
      <c r="F9" s="53" t="s">
        <v>254</v>
      </c>
      <c r="G9" s="53" t="s">
        <v>254</v>
      </c>
      <c r="H9" s="53" t="s">
        <v>254</v>
      </c>
    </row>
    <row r="10" spans="1:8" x14ac:dyDescent="0.2">
      <c r="A10" s="251" t="s">
        <v>164</v>
      </c>
      <c r="B10" s="251"/>
      <c r="C10" s="53" t="s">
        <v>254</v>
      </c>
      <c r="D10" s="53" t="s">
        <v>254</v>
      </c>
      <c r="E10" s="53" t="s">
        <v>254</v>
      </c>
      <c r="F10" s="53" t="s">
        <v>254</v>
      </c>
      <c r="G10" s="53" t="s">
        <v>254</v>
      </c>
      <c r="H10" s="53" t="s">
        <v>254</v>
      </c>
    </row>
    <row r="11" spans="1:8" x14ac:dyDescent="0.2">
      <c r="A11" s="251" t="s">
        <v>165</v>
      </c>
      <c r="B11" s="251"/>
      <c r="C11" s="53" t="s">
        <v>254</v>
      </c>
      <c r="D11" s="53" t="s">
        <v>254</v>
      </c>
      <c r="E11" s="53" t="s">
        <v>254</v>
      </c>
      <c r="F11" s="53" t="s">
        <v>254</v>
      </c>
      <c r="G11" s="53" t="s">
        <v>254</v>
      </c>
      <c r="H11" s="53" t="s">
        <v>254</v>
      </c>
    </row>
    <row r="12" spans="1:8" x14ac:dyDescent="0.2">
      <c r="A12" s="251" t="s">
        <v>166</v>
      </c>
      <c r="B12" s="251"/>
      <c r="C12" s="30"/>
      <c r="D12" s="30"/>
      <c r="E12" s="30"/>
      <c r="F12" s="30"/>
      <c r="G12" s="30"/>
      <c r="H12" s="53" t="s">
        <v>254</v>
      </c>
    </row>
    <row r="13" spans="1:8" x14ac:dyDescent="0.2">
      <c r="A13" s="251" t="s">
        <v>167</v>
      </c>
      <c r="B13" s="251"/>
      <c r="C13" s="53" t="s">
        <v>254</v>
      </c>
      <c r="D13" s="53" t="s">
        <v>254</v>
      </c>
      <c r="E13" s="53" t="s">
        <v>254</v>
      </c>
      <c r="F13" s="53" t="s">
        <v>254</v>
      </c>
      <c r="G13" s="53" t="s">
        <v>254</v>
      </c>
      <c r="H13" s="53" t="s">
        <v>254</v>
      </c>
    </row>
    <row r="14" spans="1:8" x14ac:dyDescent="0.2">
      <c r="A14" s="251" t="s">
        <v>168</v>
      </c>
      <c r="B14" s="251"/>
      <c r="C14" s="30"/>
      <c r="D14" s="30"/>
      <c r="E14" s="30"/>
      <c r="F14" s="30"/>
      <c r="G14" s="30"/>
      <c r="H14" s="53" t="s">
        <v>254</v>
      </c>
    </row>
    <row r="15" spans="1:8" x14ac:dyDescent="0.2">
      <c r="A15" s="251" t="s">
        <v>169</v>
      </c>
      <c r="B15" s="251"/>
      <c r="C15" s="30"/>
      <c r="D15" s="30"/>
      <c r="E15" s="30"/>
      <c r="F15" s="30"/>
      <c r="G15" s="30"/>
      <c r="H15" s="53" t="s">
        <v>254</v>
      </c>
    </row>
    <row r="16" spans="1:8" x14ac:dyDescent="0.2">
      <c r="A16" s="251" t="s">
        <v>170</v>
      </c>
      <c r="B16" s="251"/>
      <c r="C16" s="30"/>
      <c r="D16" s="30"/>
      <c r="E16" s="30"/>
      <c r="F16" s="30"/>
      <c r="G16" s="30"/>
      <c r="H16" s="53" t="s">
        <v>254</v>
      </c>
    </row>
    <row r="17" spans="1:8" x14ac:dyDescent="0.2">
      <c r="A17" s="251" t="s">
        <v>171</v>
      </c>
      <c r="B17" s="251"/>
      <c r="C17" s="53" t="s">
        <v>254</v>
      </c>
      <c r="D17" s="53" t="s">
        <v>254</v>
      </c>
      <c r="E17" s="53" t="s">
        <v>254</v>
      </c>
      <c r="F17" s="53" t="s">
        <v>254</v>
      </c>
      <c r="G17" s="53" t="s">
        <v>254</v>
      </c>
      <c r="H17" s="53" t="s">
        <v>254</v>
      </c>
    </row>
    <row r="18" spans="1:8" x14ac:dyDescent="0.2">
      <c r="A18" s="251" t="s">
        <v>172</v>
      </c>
      <c r="B18" s="251"/>
      <c r="C18" s="30"/>
      <c r="D18" s="30"/>
      <c r="E18" s="30"/>
      <c r="F18" s="30"/>
      <c r="G18" s="30"/>
      <c r="H18" s="53" t="s">
        <v>254</v>
      </c>
    </row>
    <row r="19" spans="1:8" x14ac:dyDescent="0.2">
      <c r="A19" s="251" t="s">
        <v>173</v>
      </c>
      <c r="B19" s="251"/>
      <c r="C19" s="30"/>
      <c r="D19" s="30"/>
      <c r="E19" s="30"/>
      <c r="F19" s="30"/>
      <c r="G19" s="30"/>
      <c r="H19" s="53" t="s">
        <v>254</v>
      </c>
    </row>
    <row r="20" spans="1:8" x14ac:dyDescent="0.2">
      <c r="A20" s="264" t="s">
        <v>259</v>
      </c>
      <c r="B20" s="251"/>
      <c r="C20" s="30"/>
      <c r="D20" s="30"/>
      <c r="E20" s="30"/>
      <c r="F20" s="30"/>
      <c r="G20" s="48" t="s">
        <v>254</v>
      </c>
      <c r="H20" s="53" t="s">
        <v>254</v>
      </c>
    </row>
    <row r="21" spans="1:8" x14ac:dyDescent="0.2">
      <c r="A21" s="264" t="s">
        <v>260</v>
      </c>
      <c r="B21" s="251"/>
      <c r="C21" s="61">
        <v>1</v>
      </c>
      <c r="D21" s="61">
        <v>1</v>
      </c>
      <c r="E21" s="61">
        <v>1</v>
      </c>
      <c r="F21" s="61">
        <v>1</v>
      </c>
      <c r="G21" s="48" t="s">
        <v>254</v>
      </c>
      <c r="H21" s="53" t="s">
        <v>254</v>
      </c>
    </row>
    <row r="23" spans="1:8" x14ac:dyDescent="0.2">
      <c r="A23" t="s">
        <v>244</v>
      </c>
      <c r="B23" t="s">
        <v>245</v>
      </c>
      <c r="C23" t="s">
        <v>246</v>
      </c>
    </row>
    <row r="24" spans="1:8" x14ac:dyDescent="0.2">
      <c r="B24" t="s">
        <v>247</v>
      </c>
      <c r="C24" t="s">
        <v>248</v>
      </c>
      <c r="G24" s="254" t="s">
        <v>271</v>
      </c>
      <c r="H24" s="252">
        <v>53</v>
      </c>
    </row>
    <row r="25" spans="1:8" x14ac:dyDescent="0.2">
      <c r="B25" t="s">
        <v>249</v>
      </c>
      <c r="C25" t="s">
        <v>250</v>
      </c>
      <c r="G25" s="254"/>
      <c r="H25" s="252"/>
    </row>
    <row r="26" spans="1:8" x14ac:dyDescent="0.2">
      <c r="B26" t="s">
        <v>251</v>
      </c>
      <c r="C26" t="s">
        <v>175</v>
      </c>
      <c r="G26" s="255" t="s">
        <v>272</v>
      </c>
      <c r="H26" s="252">
        <f>SUM(C3:G5,C12:G12,C14:G16,C18:G19,C20:F21)</f>
        <v>4</v>
      </c>
    </row>
    <row r="27" spans="1:8" x14ac:dyDescent="0.2">
      <c r="B27" t="s">
        <v>252</v>
      </c>
      <c r="C27" t="s">
        <v>253</v>
      </c>
      <c r="G27" s="255"/>
      <c r="H27" s="252"/>
    </row>
    <row r="28" spans="1:8" x14ac:dyDescent="0.2">
      <c r="B28" s="48" t="s">
        <v>254</v>
      </c>
      <c r="C28" t="s">
        <v>255</v>
      </c>
      <c r="G28" s="255" t="s">
        <v>274</v>
      </c>
      <c r="H28" s="256">
        <f>H26/H24</f>
        <v>7.5471698113207544E-2</v>
      </c>
    </row>
    <row r="29" spans="1:8" x14ac:dyDescent="0.2">
      <c r="B29" s="30"/>
      <c r="C29" t="s">
        <v>256</v>
      </c>
      <c r="G29" s="255"/>
      <c r="H29" s="256"/>
    </row>
    <row r="30" spans="1:8" x14ac:dyDescent="0.2">
      <c r="B30" s="54"/>
      <c r="C30" s="34" t="s">
        <v>269</v>
      </c>
    </row>
    <row r="31" spans="1:8" x14ac:dyDescent="0.2">
      <c r="B31" s="56"/>
      <c r="C31" s="55" t="s">
        <v>270</v>
      </c>
    </row>
    <row r="32" spans="1:8" x14ac:dyDescent="0.2">
      <c r="B32" s="57"/>
      <c r="C32" s="55" t="s">
        <v>273</v>
      </c>
    </row>
    <row r="33" spans="1:3" x14ac:dyDescent="0.2">
      <c r="B33" s="48">
        <v>1</v>
      </c>
      <c r="C33" s="55" t="s">
        <v>276</v>
      </c>
    </row>
    <row r="36" spans="1:3" x14ac:dyDescent="0.2">
      <c r="A36" s="62" t="s">
        <v>322</v>
      </c>
      <c r="B36" s="260" t="s">
        <v>323</v>
      </c>
      <c r="C36" s="260"/>
    </row>
    <row r="37" spans="1:3" x14ac:dyDescent="0.2">
      <c r="A37" s="50">
        <v>0</v>
      </c>
      <c r="B37" s="260" t="s">
        <v>309</v>
      </c>
      <c r="C37" s="260"/>
    </row>
    <row r="38" spans="1:3" x14ac:dyDescent="0.2">
      <c r="A38" s="63"/>
      <c r="B38" s="251"/>
      <c r="C38" s="251"/>
    </row>
    <row r="39" spans="1:3" x14ac:dyDescent="0.2">
      <c r="A39" s="63"/>
      <c r="B39" s="251"/>
      <c r="C39" s="251"/>
    </row>
  </sheetData>
  <mergeCells count="31">
    <mergeCell ref="A6:B6"/>
    <mergeCell ref="B36:C36"/>
    <mergeCell ref="B37:C37"/>
    <mergeCell ref="B38:C38"/>
    <mergeCell ref="B39:C3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B2"/>
    <mergeCell ref="A3:B3"/>
    <mergeCell ref="A4:B4"/>
    <mergeCell ref="A5:B5"/>
    <mergeCell ref="A17:B17"/>
    <mergeCell ref="G28:G29"/>
    <mergeCell ref="H28:H29"/>
    <mergeCell ref="A19:B19"/>
    <mergeCell ref="A20:B20"/>
    <mergeCell ref="A21:B21"/>
    <mergeCell ref="G24:G25"/>
    <mergeCell ref="H24:H25"/>
    <mergeCell ref="G26:G27"/>
    <mergeCell ref="H26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4" sqref="A14"/>
    </sheetView>
  </sheetViews>
  <sheetFormatPr defaultColWidth="11.42578125" defaultRowHeight="12.75" x14ac:dyDescent="0.2"/>
  <sheetData>
    <row r="1" spans="1:5" x14ac:dyDescent="0.2">
      <c r="A1" t="s">
        <v>134</v>
      </c>
    </row>
    <row r="2" spans="1:5" x14ac:dyDescent="0.2">
      <c r="A2" t="s">
        <v>137</v>
      </c>
    </row>
    <row r="3" spans="1:5" x14ac:dyDescent="0.2">
      <c r="A3" t="s">
        <v>135</v>
      </c>
      <c r="D3" t="s">
        <v>136</v>
      </c>
    </row>
    <row r="5" spans="1:5" x14ac:dyDescent="0.2">
      <c r="A5" t="s">
        <v>138</v>
      </c>
    </row>
    <row r="6" spans="1:5" x14ac:dyDescent="0.2">
      <c r="B6" t="s">
        <v>139</v>
      </c>
    </row>
    <row r="7" spans="1:5" x14ac:dyDescent="0.2">
      <c r="B7" t="s">
        <v>140</v>
      </c>
    </row>
    <row r="8" spans="1:5" x14ac:dyDescent="0.2">
      <c r="B8" t="s">
        <v>141</v>
      </c>
      <c r="E8" t="s">
        <v>143</v>
      </c>
    </row>
    <row r="9" spans="1:5" x14ac:dyDescent="0.2">
      <c r="B9" t="s">
        <v>142</v>
      </c>
    </row>
    <row r="11" spans="1:5" x14ac:dyDescent="0.2">
      <c r="A11" t="s">
        <v>144</v>
      </c>
    </row>
    <row r="13" spans="1:5" x14ac:dyDescent="0.2">
      <c r="A13" t="s">
        <v>145</v>
      </c>
    </row>
    <row r="14" spans="1:5" x14ac:dyDescent="0.2">
      <c r="B14" t="s">
        <v>139</v>
      </c>
    </row>
    <row r="15" spans="1:5" x14ac:dyDescent="0.2">
      <c r="B15" t="s">
        <v>140</v>
      </c>
    </row>
    <row r="16" spans="1:5" x14ac:dyDescent="0.2">
      <c r="B16" t="s">
        <v>141</v>
      </c>
      <c r="E16" t="s">
        <v>143</v>
      </c>
    </row>
    <row r="17" spans="2:2" x14ac:dyDescent="0.2">
      <c r="B17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opLeftCell="Q1" zoomScale="182" zoomScaleNormal="280" workbookViewId="0">
      <selection activeCell="R2" sqref="R2:X2"/>
    </sheetView>
  </sheetViews>
  <sheetFormatPr defaultColWidth="11.42578125" defaultRowHeight="12.75" x14ac:dyDescent="0.2"/>
  <sheetData>
    <row r="1" spans="1:38" ht="27" customHeight="1" thickBot="1" x14ac:dyDescent="0.25">
      <c r="A1" s="252" t="s">
        <v>238</v>
      </c>
      <c r="B1" s="252"/>
      <c r="C1" s="32" t="s">
        <v>150</v>
      </c>
      <c r="D1" s="32" t="s">
        <v>151</v>
      </c>
      <c r="E1" s="32" t="s">
        <v>152</v>
      </c>
      <c r="F1" s="33" t="s">
        <v>145</v>
      </c>
      <c r="G1" s="33" t="s">
        <v>153</v>
      </c>
      <c r="H1" s="33" t="s">
        <v>154</v>
      </c>
      <c r="I1" s="33" t="s">
        <v>155</v>
      </c>
      <c r="J1" s="33" t="s">
        <v>156</v>
      </c>
      <c r="K1" s="33" t="s">
        <v>157</v>
      </c>
    </row>
    <row r="2" spans="1:38" ht="35.25" customHeight="1" thickBot="1" x14ac:dyDescent="0.55000000000000004">
      <c r="A2" s="251" t="s">
        <v>240</v>
      </c>
      <c r="B2" s="251"/>
      <c r="C2" s="31"/>
      <c r="D2" s="30" t="s">
        <v>158</v>
      </c>
      <c r="E2" s="30"/>
      <c r="F2" s="30"/>
      <c r="G2" s="30"/>
      <c r="H2" s="30"/>
      <c r="I2" s="30"/>
      <c r="J2" s="30"/>
      <c r="K2" s="30"/>
      <c r="L2" s="35" t="s">
        <v>139</v>
      </c>
      <c r="M2" s="35"/>
      <c r="R2" s="232" t="s">
        <v>205</v>
      </c>
      <c r="S2" s="233"/>
      <c r="T2" s="233"/>
      <c r="U2" s="233"/>
      <c r="V2" s="233"/>
      <c r="W2" s="233"/>
      <c r="X2" s="234"/>
      <c r="Y2" s="232" t="s">
        <v>206</v>
      </c>
      <c r="Z2" s="233"/>
      <c r="AA2" s="233"/>
      <c r="AB2" s="233"/>
      <c r="AC2" s="233"/>
      <c r="AD2" s="233"/>
      <c r="AE2" s="234"/>
    </row>
    <row r="3" spans="1:38" ht="36" thickBot="1" x14ac:dyDescent="0.35">
      <c r="A3" s="253" t="s">
        <v>241</v>
      </c>
      <c r="B3" s="253"/>
      <c r="C3" s="31"/>
      <c r="D3" s="30"/>
      <c r="E3" s="30"/>
      <c r="F3" s="30"/>
      <c r="G3" s="30"/>
      <c r="H3" s="30"/>
      <c r="I3" s="30"/>
      <c r="J3" s="30"/>
      <c r="K3" s="30"/>
      <c r="L3" s="35" t="s">
        <v>174</v>
      </c>
      <c r="M3" s="35"/>
      <c r="R3" s="235" t="s">
        <v>208</v>
      </c>
      <c r="S3" s="244"/>
      <c r="T3" s="235" t="s">
        <v>209</v>
      </c>
      <c r="U3" s="244"/>
      <c r="V3" s="244"/>
      <c r="W3" s="236"/>
      <c r="X3" s="38" t="s">
        <v>203</v>
      </c>
      <c r="Y3" s="235" t="s">
        <v>229</v>
      </c>
      <c r="Z3" s="236"/>
      <c r="AA3" s="235" t="s">
        <v>208</v>
      </c>
      <c r="AB3" s="244"/>
      <c r="AC3" s="236"/>
      <c r="AD3" s="235" t="s">
        <v>209</v>
      </c>
      <c r="AE3" s="236"/>
    </row>
    <row r="4" spans="1:38" ht="20.25" customHeight="1" x14ac:dyDescent="0.3">
      <c r="A4" s="251" t="s">
        <v>159</v>
      </c>
      <c r="B4" s="251"/>
      <c r="C4" s="31"/>
      <c r="D4" s="30"/>
      <c r="E4" s="30"/>
      <c r="F4" s="30"/>
      <c r="G4" s="30"/>
      <c r="H4" s="30"/>
      <c r="I4" s="30"/>
      <c r="J4" s="30"/>
      <c r="K4" s="30"/>
      <c r="L4" s="35" t="s">
        <v>141</v>
      </c>
      <c r="M4" s="35"/>
      <c r="R4" s="245" t="s">
        <v>188</v>
      </c>
      <c r="S4" s="246"/>
      <c r="T4" s="37" t="s">
        <v>192</v>
      </c>
      <c r="U4" s="37"/>
      <c r="V4" s="37"/>
      <c r="W4" s="37"/>
      <c r="X4" s="39"/>
      <c r="Y4" s="36"/>
      <c r="Z4" s="37"/>
      <c r="AA4" s="237" t="s">
        <v>230</v>
      </c>
      <c r="AB4" s="237"/>
      <c r="AC4" s="237"/>
      <c r="AD4" s="241" t="s">
        <v>220</v>
      </c>
      <c r="AE4" s="242"/>
    </row>
    <row r="5" spans="1:38" ht="20.25" x14ac:dyDescent="0.3">
      <c r="A5" s="251" t="s">
        <v>160</v>
      </c>
      <c r="B5" s="251"/>
      <c r="C5" s="31"/>
      <c r="D5" s="30"/>
      <c r="E5" s="30"/>
      <c r="F5" s="30"/>
      <c r="G5" s="30"/>
      <c r="H5" s="30"/>
      <c r="I5" s="30"/>
      <c r="J5" s="30"/>
      <c r="K5" s="30"/>
      <c r="L5" s="35" t="s">
        <v>175</v>
      </c>
      <c r="M5" s="35"/>
      <c r="R5" s="245"/>
      <c r="S5" s="246"/>
      <c r="T5" s="37" t="s">
        <v>193</v>
      </c>
      <c r="U5" s="37"/>
      <c r="V5" s="37"/>
      <c r="W5" s="37"/>
      <c r="X5" s="39"/>
      <c r="Y5" s="36"/>
      <c r="Z5" s="37"/>
      <c r="AA5" s="237"/>
      <c r="AB5" s="237"/>
      <c r="AC5" s="237"/>
      <c r="AD5" s="243"/>
      <c r="AE5" s="242"/>
    </row>
    <row r="6" spans="1:38" ht="20.25" x14ac:dyDescent="0.3">
      <c r="A6" s="251" t="s">
        <v>161</v>
      </c>
      <c r="B6" s="251"/>
      <c r="C6" s="31"/>
      <c r="D6" s="30"/>
      <c r="E6" s="30"/>
      <c r="F6" s="30"/>
      <c r="G6" s="30"/>
      <c r="H6" s="30"/>
      <c r="I6" s="30"/>
      <c r="J6" s="30"/>
      <c r="K6" s="30"/>
      <c r="L6" s="35" t="s">
        <v>176</v>
      </c>
      <c r="M6" s="35"/>
      <c r="R6" s="36"/>
      <c r="S6" s="37"/>
      <c r="T6" s="37" t="s">
        <v>194</v>
      </c>
      <c r="U6" s="37"/>
      <c r="V6" s="37"/>
      <c r="W6" s="37"/>
      <c r="X6" s="39"/>
      <c r="Y6" s="36"/>
      <c r="Z6" s="37"/>
      <c r="AA6" s="237" t="s">
        <v>222</v>
      </c>
      <c r="AB6" s="238"/>
      <c r="AC6" s="238"/>
      <c r="AD6" s="237" t="s">
        <v>228</v>
      </c>
      <c r="AE6" s="239"/>
    </row>
    <row r="7" spans="1:38" ht="20.25" x14ac:dyDescent="0.3">
      <c r="A7" s="251" t="s">
        <v>84</v>
      </c>
      <c r="B7" s="251"/>
      <c r="C7" s="31"/>
      <c r="D7" s="30"/>
      <c r="E7" s="49"/>
      <c r="F7" s="49"/>
      <c r="G7" s="49"/>
      <c r="H7" s="49"/>
      <c r="I7" s="49"/>
      <c r="J7" s="30"/>
      <c r="K7" s="49"/>
      <c r="L7" s="35" t="s">
        <v>177</v>
      </c>
      <c r="M7" s="35"/>
      <c r="R7" s="36"/>
      <c r="S7" s="37"/>
      <c r="T7" s="37" t="s">
        <v>195</v>
      </c>
      <c r="U7" s="37"/>
      <c r="V7" s="37"/>
      <c r="W7" s="37"/>
      <c r="X7" s="39"/>
      <c r="Y7" s="36"/>
      <c r="Z7" s="37"/>
      <c r="AA7" s="238"/>
      <c r="AB7" s="238"/>
      <c r="AC7" s="238"/>
      <c r="AD7" s="238"/>
      <c r="AE7" s="239"/>
    </row>
    <row r="8" spans="1:38" ht="20.25" x14ac:dyDescent="0.3">
      <c r="A8" s="251" t="s">
        <v>162</v>
      </c>
      <c r="B8" s="251"/>
      <c r="C8" s="31"/>
      <c r="D8" s="49"/>
      <c r="E8" s="49"/>
      <c r="F8" s="49"/>
      <c r="G8" s="49"/>
      <c r="H8" s="49"/>
      <c r="I8" s="49"/>
      <c r="J8" s="49"/>
      <c r="K8" s="49"/>
      <c r="L8" s="35" t="s">
        <v>178</v>
      </c>
      <c r="M8" s="35"/>
      <c r="R8" s="36"/>
      <c r="S8" s="37"/>
      <c r="T8" s="37"/>
      <c r="U8" s="37"/>
      <c r="V8" s="37"/>
      <c r="W8" s="37"/>
      <c r="X8" s="39"/>
      <c r="Y8" s="36"/>
      <c r="Z8" s="37"/>
      <c r="AA8" s="237" t="s">
        <v>221</v>
      </c>
      <c r="AB8" s="237"/>
      <c r="AC8" s="237"/>
      <c r="AD8" s="241" t="s">
        <v>220</v>
      </c>
      <c r="AE8" s="242"/>
    </row>
    <row r="9" spans="1:38" ht="20.25" x14ac:dyDescent="0.3">
      <c r="A9" s="251" t="s">
        <v>127</v>
      </c>
      <c r="B9" s="251"/>
      <c r="C9" s="31"/>
      <c r="D9" s="30"/>
      <c r="E9" s="49"/>
      <c r="F9" s="49"/>
      <c r="G9" s="49"/>
      <c r="H9" s="49"/>
      <c r="I9" s="49"/>
      <c r="J9" s="49"/>
      <c r="K9" s="49"/>
      <c r="M9" s="35"/>
      <c r="R9" s="36" t="s">
        <v>187</v>
      </c>
      <c r="S9" s="37"/>
      <c r="T9" s="37" t="s">
        <v>198</v>
      </c>
      <c r="U9" s="37"/>
      <c r="V9" s="37"/>
      <c r="W9" s="37"/>
      <c r="X9" s="39"/>
      <c r="Y9" s="36"/>
      <c r="Z9" s="37"/>
      <c r="AA9" s="237"/>
      <c r="AB9" s="237"/>
      <c r="AC9" s="237"/>
      <c r="AD9" s="243"/>
      <c r="AE9" s="242"/>
    </row>
    <row r="10" spans="1:38" ht="20.25" x14ac:dyDescent="0.3">
      <c r="A10" s="251" t="s">
        <v>163</v>
      </c>
      <c r="B10" s="251"/>
      <c r="C10" s="31"/>
      <c r="D10" s="30"/>
      <c r="E10" s="49"/>
      <c r="F10" s="49"/>
      <c r="G10" s="49"/>
      <c r="H10" s="49"/>
      <c r="I10" s="49"/>
      <c r="J10" s="49"/>
      <c r="K10" s="49"/>
      <c r="M10" s="35"/>
      <c r="R10" s="36" t="s">
        <v>197</v>
      </c>
      <c r="S10" s="37"/>
      <c r="T10" s="37" t="s">
        <v>199</v>
      </c>
      <c r="U10" s="37"/>
      <c r="V10" s="37"/>
      <c r="W10" s="37"/>
      <c r="X10" s="39"/>
      <c r="Y10" s="36"/>
      <c r="Z10" s="37"/>
      <c r="AA10" s="237" t="s">
        <v>224</v>
      </c>
      <c r="AB10" s="238"/>
      <c r="AC10" s="238"/>
      <c r="AD10" s="241" t="s">
        <v>223</v>
      </c>
      <c r="AE10" s="242"/>
      <c r="AL10" s="34" t="s">
        <v>233</v>
      </c>
    </row>
    <row r="11" spans="1:38" x14ac:dyDescent="0.2">
      <c r="A11" s="251" t="s">
        <v>164</v>
      </c>
      <c r="B11" s="251"/>
      <c r="C11" s="31"/>
      <c r="D11" s="30"/>
      <c r="E11" s="49"/>
      <c r="F11" s="49"/>
      <c r="G11" s="49"/>
      <c r="H11" s="49"/>
      <c r="I11" s="49"/>
      <c r="J11" s="49"/>
      <c r="K11" s="49"/>
      <c r="R11" s="40" t="s">
        <v>207</v>
      </c>
      <c r="S11" s="37"/>
      <c r="T11" s="37" t="s">
        <v>200</v>
      </c>
      <c r="U11" s="37"/>
      <c r="V11" s="37"/>
      <c r="W11" s="37"/>
      <c r="X11" s="39"/>
      <c r="Y11" s="36"/>
      <c r="Z11" s="37"/>
      <c r="AA11" s="238"/>
      <c r="AB11" s="238"/>
      <c r="AC11" s="238"/>
      <c r="AD11" s="243"/>
      <c r="AE11" s="242"/>
    </row>
    <row r="12" spans="1:38" x14ac:dyDescent="0.2">
      <c r="A12" s="251" t="s">
        <v>165</v>
      </c>
      <c r="B12" s="251"/>
      <c r="C12" s="31"/>
      <c r="D12" s="49"/>
      <c r="E12" s="49"/>
      <c r="F12" s="49"/>
      <c r="G12" s="49"/>
      <c r="H12" s="49"/>
      <c r="I12" s="49"/>
      <c r="J12" s="49"/>
      <c r="K12" s="49"/>
      <c r="R12" s="36"/>
      <c r="S12" s="37"/>
      <c r="T12" s="37" t="s">
        <v>201</v>
      </c>
      <c r="U12" s="37"/>
      <c r="V12" s="37"/>
      <c r="W12" s="37"/>
      <c r="X12" s="39"/>
      <c r="Y12" s="36"/>
      <c r="Z12" s="37"/>
      <c r="AA12" s="237" t="s">
        <v>224</v>
      </c>
      <c r="AB12" s="238"/>
      <c r="AC12" s="238"/>
      <c r="AD12" s="241" t="s">
        <v>226</v>
      </c>
      <c r="AE12" s="242"/>
      <c r="AL12" s="34" t="s">
        <v>234</v>
      </c>
    </row>
    <row r="13" spans="1:38" ht="21" customHeight="1" x14ac:dyDescent="0.2">
      <c r="A13" s="251" t="s">
        <v>166</v>
      </c>
      <c r="B13" s="251"/>
      <c r="C13" s="31"/>
      <c r="D13" s="30"/>
      <c r="E13" s="30"/>
      <c r="F13" s="30"/>
      <c r="G13" s="30"/>
      <c r="H13" s="30"/>
      <c r="I13" s="30"/>
      <c r="J13" s="30"/>
      <c r="K13" s="30"/>
      <c r="R13" s="36"/>
      <c r="S13" s="37"/>
      <c r="T13" s="37"/>
      <c r="U13" s="37"/>
      <c r="V13" s="37"/>
      <c r="W13" s="37"/>
      <c r="X13" s="39"/>
      <c r="Y13" s="36"/>
      <c r="Z13" s="37"/>
      <c r="AA13" s="238"/>
      <c r="AB13" s="238"/>
      <c r="AC13" s="238"/>
      <c r="AD13" s="243"/>
      <c r="AE13" s="242"/>
    </row>
    <row r="14" spans="1:38" ht="20.25" customHeight="1" x14ac:dyDescent="0.3">
      <c r="A14" s="251" t="s">
        <v>167</v>
      </c>
      <c r="B14" s="251"/>
      <c r="C14" s="31"/>
      <c r="D14" s="30"/>
      <c r="E14" s="49"/>
      <c r="F14" s="49"/>
      <c r="G14" s="49"/>
      <c r="H14" s="49"/>
      <c r="I14" s="49"/>
      <c r="J14" s="49"/>
      <c r="K14" s="49"/>
      <c r="L14" s="35"/>
      <c r="R14" s="40" t="s">
        <v>204</v>
      </c>
      <c r="S14" s="37"/>
      <c r="T14" s="37" t="s">
        <v>139</v>
      </c>
      <c r="U14" s="37"/>
      <c r="V14" s="37"/>
      <c r="W14" s="37"/>
      <c r="X14" s="39"/>
      <c r="Y14" s="36"/>
      <c r="Z14" s="37"/>
      <c r="AA14" s="237" t="s">
        <v>225</v>
      </c>
      <c r="AB14" s="238"/>
      <c r="AC14" s="238"/>
      <c r="AD14" s="241" t="s">
        <v>231</v>
      </c>
      <c r="AE14" s="242"/>
      <c r="AL14" s="34" t="s">
        <v>235</v>
      </c>
    </row>
    <row r="15" spans="1:38" ht="18.75" customHeight="1" x14ac:dyDescent="0.2">
      <c r="A15" s="251" t="s">
        <v>168</v>
      </c>
      <c r="B15" s="251"/>
      <c r="C15" s="31"/>
      <c r="D15" s="30"/>
      <c r="E15" s="30"/>
      <c r="F15" s="49"/>
      <c r="G15" s="49"/>
      <c r="H15" s="49"/>
      <c r="I15" s="49"/>
      <c r="J15" s="49"/>
      <c r="K15" s="30"/>
      <c r="R15" s="36"/>
      <c r="S15" s="37"/>
      <c r="T15" s="37" t="s">
        <v>189</v>
      </c>
      <c r="U15" s="37"/>
      <c r="V15" s="37"/>
      <c r="W15" s="37"/>
      <c r="X15" s="39"/>
      <c r="Y15" s="36"/>
      <c r="Z15" s="37"/>
      <c r="AA15" s="238"/>
      <c r="AB15" s="238"/>
      <c r="AC15" s="238"/>
      <c r="AD15" s="243"/>
      <c r="AE15" s="242"/>
    </row>
    <row r="16" spans="1:38" ht="18.75" customHeight="1" x14ac:dyDescent="0.2">
      <c r="A16" s="251" t="s">
        <v>169</v>
      </c>
      <c r="B16" s="251"/>
      <c r="C16" s="31"/>
      <c r="D16" s="30"/>
      <c r="E16" s="30"/>
      <c r="F16" s="30"/>
      <c r="G16" s="30"/>
      <c r="H16" s="30"/>
      <c r="I16" s="30"/>
      <c r="J16" s="30"/>
      <c r="K16" s="30"/>
      <c r="R16" s="36"/>
      <c r="S16" s="37"/>
      <c r="T16" s="37" t="s">
        <v>190</v>
      </c>
      <c r="U16" s="37"/>
      <c r="V16" s="37"/>
      <c r="W16" s="37"/>
      <c r="X16" s="39"/>
      <c r="Y16" s="36"/>
      <c r="Z16" s="37"/>
      <c r="AA16" s="237" t="s">
        <v>227</v>
      </c>
      <c r="AB16" s="238"/>
      <c r="AC16" s="238"/>
      <c r="AD16" s="237" t="s">
        <v>232</v>
      </c>
      <c r="AE16" s="239"/>
    </row>
    <row r="17" spans="1:31" ht="18.75" customHeight="1" x14ac:dyDescent="0.2">
      <c r="A17" s="251" t="s">
        <v>170</v>
      </c>
      <c r="B17" s="251"/>
      <c r="C17" s="31"/>
      <c r="D17" s="30"/>
      <c r="E17" s="30"/>
      <c r="F17" s="30"/>
      <c r="G17" s="30"/>
      <c r="H17" s="30"/>
      <c r="I17" s="30"/>
      <c r="J17" s="30"/>
      <c r="K17" s="30"/>
      <c r="R17" s="36"/>
      <c r="S17" s="37"/>
      <c r="T17" s="37" t="s">
        <v>191</v>
      </c>
      <c r="U17" s="37"/>
      <c r="V17" s="37"/>
      <c r="W17" s="37"/>
      <c r="X17" s="39"/>
      <c r="Y17" s="36"/>
      <c r="Z17" s="37"/>
      <c r="AA17" s="238"/>
      <c r="AB17" s="238"/>
      <c r="AC17" s="238"/>
      <c r="AD17" s="238"/>
      <c r="AE17" s="239"/>
    </row>
    <row r="18" spans="1:31" ht="18.75" customHeight="1" x14ac:dyDescent="0.2">
      <c r="A18" s="251" t="s">
        <v>171</v>
      </c>
      <c r="B18" s="251"/>
      <c r="C18" s="31"/>
      <c r="D18" s="30"/>
      <c r="E18" s="49"/>
      <c r="F18" s="49"/>
      <c r="G18" s="49"/>
      <c r="H18" s="49"/>
      <c r="I18" s="49"/>
      <c r="J18" s="49"/>
      <c r="K18" s="49"/>
      <c r="R18" s="36"/>
      <c r="S18" s="37"/>
      <c r="T18" s="37" t="s">
        <v>196</v>
      </c>
      <c r="U18" s="37"/>
      <c r="V18" s="37"/>
      <c r="W18" s="37"/>
      <c r="X18" s="39"/>
      <c r="Y18" s="36"/>
      <c r="Z18" s="37"/>
      <c r="AA18" s="37"/>
      <c r="AB18" s="37"/>
      <c r="AC18" s="37"/>
      <c r="AD18" s="37"/>
      <c r="AE18" s="39"/>
    </row>
    <row r="19" spans="1:31" ht="16.5" thickBot="1" x14ac:dyDescent="0.3">
      <c r="A19" s="251" t="s">
        <v>172</v>
      </c>
      <c r="B19" s="251"/>
      <c r="C19" s="31"/>
      <c r="D19" s="30"/>
      <c r="E19" s="30"/>
      <c r="F19" s="30"/>
      <c r="G19" s="30"/>
      <c r="H19" s="30"/>
      <c r="I19" s="30"/>
      <c r="J19" s="30"/>
      <c r="K19" s="30"/>
      <c r="R19" s="41"/>
      <c r="S19" s="42"/>
      <c r="T19" s="42"/>
      <c r="U19" s="42"/>
      <c r="V19" s="42"/>
      <c r="W19" s="42"/>
      <c r="X19" s="44" t="s">
        <v>202</v>
      </c>
      <c r="Y19" s="41"/>
      <c r="Z19" s="42"/>
      <c r="AA19" s="42"/>
      <c r="AB19" s="42"/>
      <c r="AC19" s="42"/>
      <c r="AD19" s="42"/>
      <c r="AE19" s="43"/>
    </row>
    <row r="20" spans="1:31" x14ac:dyDescent="0.2">
      <c r="A20" s="251" t="s">
        <v>173</v>
      </c>
      <c r="B20" s="251"/>
      <c r="C20" s="31"/>
      <c r="D20" s="30"/>
      <c r="E20" s="49"/>
      <c r="F20" s="49"/>
      <c r="G20" s="49"/>
      <c r="H20" s="30"/>
      <c r="I20" s="49"/>
      <c r="J20" s="49"/>
      <c r="K20" s="30"/>
    </row>
    <row r="21" spans="1:31" x14ac:dyDescent="0.2">
      <c r="A21" s="251" t="s">
        <v>236</v>
      </c>
      <c r="B21" s="251"/>
      <c r="C21" s="31"/>
      <c r="D21" s="49"/>
      <c r="E21" s="49"/>
      <c r="F21" s="49"/>
      <c r="G21" s="49"/>
      <c r="H21" s="49"/>
      <c r="I21" s="49"/>
      <c r="J21" s="49"/>
      <c r="K21" s="49"/>
    </row>
    <row r="22" spans="1:31" x14ac:dyDescent="0.2">
      <c r="A22" s="251" t="s">
        <v>237</v>
      </c>
      <c r="B22" s="251"/>
      <c r="C22" s="31"/>
      <c r="D22" s="49"/>
      <c r="E22" s="49"/>
      <c r="F22" s="49"/>
      <c r="G22" s="49"/>
      <c r="H22" s="49"/>
      <c r="I22" s="49"/>
      <c r="J22" s="49"/>
      <c r="K22" s="49"/>
    </row>
    <row r="23" spans="1:31" x14ac:dyDescent="0.2">
      <c r="A23" t="s">
        <v>239</v>
      </c>
      <c r="B23" s="30"/>
      <c r="C23" t="s">
        <v>242</v>
      </c>
      <c r="E23" s="49"/>
      <c r="F23" t="s">
        <v>243</v>
      </c>
    </row>
    <row r="24" spans="1:31" ht="23.25" x14ac:dyDescent="0.35">
      <c r="C24" s="240" t="s">
        <v>210</v>
      </c>
      <c r="D24" s="240"/>
      <c r="E24" s="240"/>
      <c r="F24" s="240"/>
      <c r="G24" s="240" t="s">
        <v>211</v>
      </c>
      <c r="H24" s="240"/>
      <c r="I24" s="240"/>
      <c r="J24" s="240"/>
    </row>
    <row r="25" spans="1:31" ht="25.5" customHeight="1" x14ac:dyDescent="0.2">
      <c r="C25" s="249" t="s">
        <v>180</v>
      </c>
      <c r="D25" s="249"/>
      <c r="E25" s="249"/>
      <c r="F25" s="249"/>
      <c r="G25" s="249" t="s">
        <v>212</v>
      </c>
      <c r="H25" s="249"/>
      <c r="I25" s="249"/>
      <c r="J25" s="249"/>
    </row>
    <row r="26" spans="1:31" x14ac:dyDescent="0.2">
      <c r="C26" s="248" t="s">
        <v>179</v>
      </c>
      <c r="D26" s="248"/>
      <c r="E26" s="248"/>
      <c r="F26" s="248"/>
      <c r="G26" s="247" t="s">
        <v>213</v>
      </c>
      <c r="H26" s="247"/>
      <c r="I26" s="247"/>
      <c r="J26" s="247"/>
    </row>
    <row r="27" spans="1:31" ht="24.75" customHeight="1" x14ac:dyDescent="0.2">
      <c r="C27" s="248" t="s">
        <v>181</v>
      </c>
      <c r="D27" s="248"/>
      <c r="E27" s="248"/>
      <c r="F27" s="248"/>
      <c r="G27" s="249" t="s">
        <v>214</v>
      </c>
      <c r="H27" s="249"/>
      <c r="I27" s="249"/>
      <c r="J27" s="249"/>
    </row>
    <row r="28" spans="1:31" x14ac:dyDescent="0.2">
      <c r="C28" s="247" t="s">
        <v>182</v>
      </c>
      <c r="D28" s="247"/>
      <c r="E28" s="247"/>
      <c r="F28" s="247"/>
      <c r="G28" s="250" t="s">
        <v>215</v>
      </c>
      <c r="H28" s="250"/>
      <c r="I28" s="250"/>
      <c r="J28" s="250"/>
    </row>
    <row r="29" spans="1:31" x14ac:dyDescent="0.2">
      <c r="C29" s="248" t="s">
        <v>183</v>
      </c>
      <c r="D29" s="248"/>
      <c r="E29" s="248"/>
      <c r="F29" s="248"/>
      <c r="G29" s="247" t="s">
        <v>216</v>
      </c>
      <c r="H29" s="247"/>
      <c r="I29" s="247"/>
      <c r="J29" s="247"/>
    </row>
    <row r="30" spans="1:31" x14ac:dyDescent="0.2">
      <c r="C30" s="248" t="s">
        <v>184</v>
      </c>
      <c r="D30" s="248"/>
      <c r="E30" s="248"/>
      <c r="F30" s="248"/>
      <c r="G30" s="247" t="s">
        <v>217</v>
      </c>
      <c r="H30" s="247"/>
      <c r="I30" s="247"/>
      <c r="J30" s="247"/>
    </row>
    <row r="31" spans="1:31" ht="25.5" customHeight="1" x14ac:dyDescent="0.2">
      <c r="C31" s="248" t="s">
        <v>185</v>
      </c>
      <c r="D31" s="248"/>
      <c r="E31" s="248"/>
      <c r="F31" s="248"/>
      <c r="G31" s="248" t="s">
        <v>218</v>
      </c>
      <c r="H31" s="248"/>
      <c r="I31" s="248"/>
      <c r="J31" s="248"/>
    </row>
    <row r="32" spans="1:31" ht="25.5" customHeight="1" x14ac:dyDescent="0.2">
      <c r="C32" s="248" t="s">
        <v>186</v>
      </c>
      <c r="D32" s="248"/>
      <c r="E32" s="248"/>
      <c r="F32" s="248"/>
      <c r="G32" s="248" t="s">
        <v>219</v>
      </c>
      <c r="H32" s="248"/>
      <c r="I32" s="248"/>
      <c r="J32" s="248"/>
    </row>
  </sheetData>
  <mergeCells count="62">
    <mergeCell ref="A17:B17"/>
    <mergeCell ref="A16:B16"/>
    <mergeCell ref="A19:B19"/>
    <mergeCell ref="A20:B20"/>
    <mergeCell ref="A21:B21"/>
    <mergeCell ref="A22:B22"/>
    <mergeCell ref="A18:B18"/>
    <mergeCell ref="A1:B1"/>
    <mergeCell ref="A2:B2"/>
    <mergeCell ref="A3:B3"/>
    <mergeCell ref="A4:B4"/>
    <mergeCell ref="A5:B5"/>
    <mergeCell ref="A6:B6"/>
    <mergeCell ref="A12:B12"/>
    <mergeCell ref="A13:B13"/>
    <mergeCell ref="A14:B14"/>
    <mergeCell ref="A15:B15"/>
    <mergeCell ref="A7:B7"/>
    <mergeCell ref="A8:B8"/>
    <mergeCell ref="A9:B9"/>
    <mergeCell ref="A10:B10"/>
    <mergeCell ref="A11:B11"/>
    <mergeCell ref="R2:X2"/>
    <mergeCell ref="R3:S3"/>
    <mergeCell ref="T3:W3"/>
    <mergeCell ref="C25:F25"/>
    <mergeCell ref="G25:J25"/>
    <mergeCell ref="G27:J27"/>
    <mergeCell ref="G26:J26"/>
    <mergeCell ref="C27:F27"/>
    <mergeCell ref="C26:F26"/>
    <mergeCell ref="G28:J28"/>
    <mergeCell ref="C28:F28"/>
    <mergeCell ref="G29:J29"/>
    <mergeCell ref="G30:J30"/>
    <mergeCell ref="G31:J31"/>
    <mergeCell ref="G32:J32"/>
    <mergeCell ref="C31:F31"/>
    <mergeCell ref="C32:F32"/>
    <mergeCell ref="C30:F30"/>
    <mergeCell ref="C29:F29"/>
    <mergeCell ref="AA16:AC17"/>
    <mergeCell ref="AD16:AE17"/>
    <mergeCell ref="C24:F24"/>
    <mergeCell ref="G24:J24"/>
    <mergeCell ref="AD3:AE3"/>
    <mergeCell ref="AD4:AE5"/>
    <mergeCell ref="AD6:AE7"/>
    <mergeCell ref="AD8:AE9"/>
    <mergeCell ref="AD10:AE11"/>
    <mergeCell ref="AD12:AE13"/>
    <mergeCell ref="AD14:AE15"/>
    <mergeCell ref="AA3:AC3"/>
    <mergeCell ref="AA4:AC5"/>
    <mergeCell ref="AA6:AC7"/>
    <mergeCell ref="AA8:AC9"/>
    <mergeCell ref="R4:S5"/>
    <mergeCell ref="Y2:AE2"/>
    <mergeCell ref="Y3:Z3"/>
    <mergeCell ref="AA10:AC11"/>
    <mergeCell ref="AA12:AC13"/>
    <mergeCell ref="AA14:AC1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zoomScale="150" workbookViewId="0">
      <selection activeCell="A38" sqref="A38:C41"/>
    </sheetView>
  </sheetViews>
  <sheetFormatPr defaultColWidth="11.42578125" defaultRowHeight="12.75" x14ac:dyDescent="0.2"/>
  <cols>
    <col min="8" max="8" width="13.42578125" bestFit="1" customWidth="1"/>
  </cols>
  <sheetData>
    <row r="1" spans="1:9" ht="26.25" x14ac:dyDescent="0.4">
      <c r="A1" s="261" t="s">
        <v>258</v>
      </c>
      <c r="B1" s="261"/>
      <c r="C1" s="261"/>
      <c r="D1" s="261"/>
      <c r="E1" s="261"/>
      <c r="F1" s="261"/>
      <c r="G1" s="261"/>
      <c r="H1" s="261"/>
      <c r="I1" s="261"/>
    </row>
    <row r="2" spans="1:9" ht="38.25" x14ac:dyDescent="0.2">
      <c r="A2" s="259" t="s">
        <v>238</v>
      </c>
      <c r="B2" s="259"/>
      <c r="C2" s="58" t="s">
        <v>245</v>
      </c>
      <c r="D2" s="58" t="s">
        <v>247</v>
      </c>
      <c r="E2" s="58" t="s">
        <v>249</v>
      </c>
      <c r="F2" s="58" t="s">
        <v>251</v>
      </c>
      <c r="G2" s="58" t="s">
        <v>252</v>
      </c>
      <c r="H2" s="58" t="s">
        <v>178</v>
      </c>
      <c r="I2" s="59" t="s">
        <v>275</v>
      </c>
    </row>
    <row r="3" spans="1:9" x14ac:dyDescent="0.2">
      <c r="A3" s="251" t="s">
        <v>159</v>
      </c>
      <c r="B3" s="251"/>
      <c r="C3" s="30"/>
      <c r="D3" s="30"/>
      <c r="E3" s="30"/>
      <c r="F3" s="30"/>
      <c r="G3" s="30"/>
      <c r="H3" s="57"/>
      <c r="I3" s="57"/>
    </row>
    <row r="4" spans="1:9" x14ac:dyDescent="0.2">
      <c r="A4" s="251" t="s">
        <v>160</v>
      </c>
      <c r="B4" s="251"/>
      <c r="C4" s="30"/>
      <c r="D4" s="30"/>
      <c r="E4" s="30"/>
      <c r="F4" s="30"/>
      <c r="G4" s="30"/>
      <c r="H4" s="57"/>
      <c r="I4" s="57"/>
    </row>
    <row r="5" spans="1:9" x14ac:dyDescent="0.2">
      <c r="A5" s="251" t="s">
        <v>161</v>
      </c>
      <c r="B5" s="251"/>
      <c r="C5" s="30"/>
      <c r="D5" s="30"/>
      <c r="E5" s="30"/>
      <c r="F5" s="30"/>
      <c r="G5" s="30"/>
      <c r="H5" s="57"/>
      <c r="I5" s="57"/>
    </row>
    <row r="6" spans="1:9" x14ac:dyDescent="0.2">
      <c r="A6" s="251" t="s">
        <v>84</v>
      </c>
      <c r="B6" s="251"/>
      <c r="C6" s="30"/>
      <c r="D6" s="30"/>
      <c r="E6" s="30"/>
      <c r="F6" s="30"/>
      <c r="G6" s="30"/>
      <c r="H6" s="57"/>
      <c r="I6" s="57"/>
    </row>
    <row r="7" spans="1:9" x14ac:dyDescent="0.2">
      <c r="A7" s="251" t="s">
        <v>162</v>
      </c>
      <c r="B7" s="251"/>
      <c r="C7" s="30"/>
      <c r="D7" s="30"/>
      <c r="E7" s="30"/>
      <c r="F7" s="30"/>
      <c r="G7" s="30"/>
      <c r="H7" s="57"/>
      <c r="I7" s="57"/>
    </row>
    <row r="8" spans="1:9" x14ac:dyDescent="0.2">
      <c r="A8" s="251" t="s">
        <v>127</v>
      </c>
      <c r="B8" s="251"/>
      <c r="C8" s="30"/>
      <c r="D8" s="30"/>
      <c r="E8" s="30"/>
      <c r="F8" s="30"/>
      <c r="G8" s="30"/>
      <c r="H8" s="57"/>
      <c r="I8" s="57"/>
    </row>
    <row r="9" spans="1:9" x14ac:dyDescent="0.2">
      <c r="A9" s="251" t="s">
        <v>163</v>
      </c>
      <c r="B9" s="251"/>
      <c r="C9" s="30"/>
      <c r="D9" s="30"/>
      <c r="E9" s="30"/>
      <c r="F9" s="30"/>
      <c r="G9" s="30"/>
      <c r="H9" s="57"/>
      <c r="I9" s="57"/>
    </row>
    <row r="10" spans="1:9" x14ac:dyDescent="0.2">
      <c r="A10" s="251" t="s">
        <v>164</v>
      </c>
      <c r="B10" s="251"/>
      <c r="C10" s="30"/>
      <c r="D10" s="30"/>
      <c r="E10" s="30"/>
      <c r="F10" s="30"/>
      <c r="G10" s="30"/>
      <c r="H10" s="57"/>
      <c r="I10" s="57"/>
    </row>
    <row r="11" spans="1:9" x14ac:dyDescent="0.2">
      <c r="A11" s="251" t="s">
        <v>165</v>
      </c>
      <c r="B11" s="251"/>
      <c r="C11" s="30"/>
      <c r="D11" s="30"/>
      <c r="E11" s="30"/>
      <c r="F11" s="30"/>
      <c r="G11" s="30"/>
      <c r="H11" s="57"/>
      <c r="I11" s="57"/>
    </row>
    <row r="12" spans="1:9" x14ac:dyDescent="0.2">
      <c r="A12" s="251" t="s">
        <v>166</v>
      </c>
      <c r="B12" s="251"/>
      <c r="C12" s="30"/>
      <c r="D12" s="30"/>
      <c r="E12" s="30"/>
      <c r="F12" s="30"/>
      <c r="G12" s="30"/>
      <c r="H12" s="57"/>
      <c r="I12" s="57"/>
    </row>
    <row r="13" spans="1:9" x14ac:dyDescent="0.2">
      <c r="A13" s="251" t="s">
        <v>167</v>
      </c>
      <c r="B13" s="251"/>
      <c r="C13" s="30"/>
      <c r="D13" s="30"/>
      <c r="E13" s="30"/>
      <c r="F13" s="30"/>
      <c r="G13" s="30"/>
      <c r="H13" s="57"/>
      <c r="I13" s="57"/>
    </row>
    <row r="14" spans="1:9" x14ac:dyDescent="0.2">
      <c r="A14" s="251" t="s">
        <v>168</v>
      </c>
      <c r="B14" s="251"/>
      <c r="C14" s="30"/>
      <c r="D14" s="30"/>
      <c r="E14" s="30"/>
      <c r="F14" s="30"/>
      <c r="G14" s="30"/>
      <c r="H14" s="57"/>
      <c r="I14" s="57"/>
    </row>
    <row r="15" spans="1:9" x14ac:dyDescent="0.2">
      <c r="A15" s="251" t="s">
        <v>169</v>
      </c>
      <c r="B15" s="251"/>
      <c r="C15" s="30"/>
      <c r="D15" s="30"/>
      <c r="E15" s="30"/>
      <c r="F15" s="30"/>
      <c r="G15" s="30"/>
      <c r="H15" s="57"/>
      <c r="I15" s="57"/>
    </row>
    <row r="16" spans="1:9" x14ac:dyDescent="0.2">
      <c r="A16" s="251" t="s">
        <v>170</v>
      </c>
      <c r="B16" s="251"/>
      <c r="C16" s="30"/>
      <c r="D16" s="30"/>
      <c r="E16" s="30"/>
      <c r="F16" s="30"/>
      <c r="G16" s="30"/>
      <c r="H16" s="57"/>
      <c r="I16" s="57"/>
    </row>
    <row r="17" spans="1:9" x14ac:dyDescent="0.2">
      <c r="A17" s="251" t="s">
        <v>171</v>
      </c>
      <c r="B17" s="251"/>
      <c r="C17" s="30"/>
      <c r="D17" s="30"/>
      <c r="E17" s="30"/>
      <c r="F17" s="30"/>
      <c r="G17" s="30"/>
      <c r="H17" s="57"/>
      <c r="I17" s="57"/>
    </row>
    <row r="18" spans="1:9" x14ac:dyDescent="0.2">
      <c r="A18" s="251" t="s">
        <v>172</v>
      </c>
      <c r="B18" s="251"/>
      <c r="C18" s="30"/>
      <c r="D18" s="30"/>
      <c r="E18" s="30"/>
      <c r="F18" s="30"/>
      <c r="G18" s="30"/>
      <c r="H18" s="57"/>
      <c r="I18" s="57"/>
    </row>
    <row r="19" spans="1:9" x14ac:dyDescent="0.2">
      <c r="A19" s="251" t="s">
        <v>173</v>
      </c>
      <c r="B19" s="251"/>
      <c r="C19" s="30"/>
      <c r="D19" s="30"/>
      <c r="E19" s="30"/>
      <c r="F19" s="30"/>
      <c r="G19" s="30"/>
      <c r="H19" s="57"/>
      <c r="I19" s="57"/>
    </row>
    <row r="20" spans="1:9" x14ac:dyDescent="0.2">
      <c r="A20" s="262" t="s">
        <v>291</v>
      </c>
      <c r="B20" s="258"/>
      <c r="C20" s="30"/>
      <c r="D20" s="30"/>
      <c r="E20" s="30"/>
      <c r="F20" s="30"/>
      <c r="G20" s="30"/>
      <c r="H20" s="57"/>
      <c r="I20" s="57"/>
    </row>
    <row r="21" spans="1:9" x14ac:dyDescent="0.2">
      <c r="A21" s="262" t="s">
        <v>292</v>
      </c>
      <c r="B21" s="263"/>
      <c r="C21" s="30"/>
      <c r="D21" s="30"/>
      <c r="E21" s="30"/>
      <c r="F21" s="30"/>
      <c r="G21" s="30"/>
      <c r="H21" s="57"/>
      <c r="I21" s="57"/>
    </row>
    <row r="22" spans="1:9" x14ac:dyDescent="0.2">
      <c r="A22" s="251" t="s">
        <v>236</v>
      </c>
      <c r="B22" s="251"/>
      <c r="C22" s="30"/>
      <c r="D22" s="30"/>
      <c r="E22" s="30"/>
      <c r="F22" s="30"/>
      <c r="G22" s="48" t="s">
        <v>254</v>
      </c>
      <c r="H22" s="30"/>
      <c r="I22" s="30"/>
    </row>
    <row r="23" spans="1:9" x14ac:dyDescent="0.2">
      <c r="A23" s="257" t="s">
        <v>257</v>
      </c>
      <c r="B23" s="258"/>
      <c r="C23" s="54"/>
      <c r="D23" s="54"/>
      <c r="E23" s="54"/>
      <c r="F23" s="54"/>
      <c r="G23" s="48" t="s">
        <v>254</v>
      </c>
      <c r="H23" s="48" t="s">
        <v>254</v>
      </c>
      <c r="I23" s="48" t="s">
        <v>254</v>
      </c>
    </row>
    <row r="24" spans="1:9" x14ac:dyDescent="0.2">
      <c r="A24" s="251" t="s">
        <v>237</v>
      </c>
      <c r="B24" s="251"/>
      <c r="C24" s="56"/>
      <c r="D24" s="56"/>
      <c r="E24" s="56"/>
      <c r="F24" s="56"/>
      <c r="G24" s="48" t="s">
        <v>254</v>
      </c>
      <c r="H24" s="30"/>
      <c r="I24" s="30"/>
    </row>
    <row r="26" spans="1:9" x14ac:dyDescent="0.2">
      <c r="A26" t="s">
        <v>244</v>
      </c>
      <c r="B26" s="51" t="s">
        <v>245</v>
      </c>
      <c r="C26" t="s">
        <v>246</v>
      </c>
    </row>
    <row r="27" spans="1:9" x14ac:dyDescent="0.2">
      <c r="B27" s="51" t="s">
        <v>247</v>
      </c>
      <c r="C27" t="s">
        <v>248</v>
      </c>
      <c r="G27" s="254" t="s">
        <v>271</v>
      </c>
      <c r="H27" s="252">
        <v>149</v>
      </c>
    </row>
    <row r="28" spans="1:9" x14ac:dyDescent="0.2">
      <c r="B28" s="51" t="s">
        <v>249</v>
      </c>
      <c r="C28" t="s">
        <v>250</v>
      </c>
      <c r="G28" s="254"/>
      <c r="H28" s="252"/>
    </row>
    <row r="29" spans="1:9" x14ac:dyDescent="0.2">
      <c r="B29" s="51" t="s">
        <v>251</v>
      </c>
      <c r="C29" t="s">
        <v>175</v>
      </c>
      <c r="G29" s="255" t="s">
        <v>272</v>
      </c>
      <c r="H29" s="252">
        <f>SUM(C3:F24,G3:G19,H3:H22,H24,I3:I22,I24)</f>
        <v>0</v>
      </c>
    </row>
    <row r="30" spans="1:9" x14ac:dyDescent="0.2">
      <c r="B30" s="51" t="s">
        <v>252</v>
      </c>
      <c r="C30" t="s">
        <v>253</v>
      </c>
      <c r="G30" s="255"/>
      <c r="H30" s="252"/>
    </row>
    <row r="31" spans="1:9" x14ac:dyDescent="0.2">
      <c r="B31" s="48" t="s">
        <v>254</v>
      </c>
      <c r="C31" t="s">
        <v>255</v>
      </c>
      <c r="G31" s="255" t="s">
        <v>274</v>
      </c>
      <c r="H31" s="256">
        <f>H29/H27</f>
        <v>0</v>
      </c>
    </row>
    <row r="32" spans="1:9" x14ac:dyDescent="0.2">
      <c r="B32" s="30"/>
      <c r="C32" t="s">
        <v>256</v>
      </c>
      <c r="G32" s="255"/>
      <c r="H32" s="256"/>
    </row>
    <row r="33" spans="1:3" x14ac:dyDescent="0.2">
      <c r="B33" s="54"/>
      <c r="C33" s="34" t="s">
        <v>278</v>
      </c>
    </row>
    <row r="34" spans="1:3" x14ac:dyDescent="0.2">
      <c r="B34" s="56"/>
      <c r="C34" s="55" t="s">
        <v>279</v>
      </c>
    </row>
    <row r="35" spans="1:3" x14ac:dyDescent="0.2">
      <c r="B35" s="57"/>
      <c r="C35" s="55" t="s">
        <v>277</v>
      </c>
    </row>
    <row r="36" spans="1:3" x14ac:dyDescent="0.2">
      <c r="B36" s="48">
        <v>1</v>
      </c>
      <c r="C36" s="55" t="s">
        <v>276</v>
      </c>
    </row>
    <row r="38" spans="1:3" x14ac:dyDescent="0.2">
      <c r="A38" s="62" t="s">
        <v>322</v>
      </c>
      <c r="B38" s="260" t="s">
        <v>323</v>
      </c>
      <c r="C38" s="260"/>
    </row>
    <row r="39" spans="1:3" x14ac:dyDescent="0.2">
      <c r="A39" s="50">
        <v>0</v>
      </c>
      <c r="B39" s="260" t="s">
        <v>309</v>
      </c>
      <c r="C39" s="260"/>
    </row>
    <row r="40" spans="1:3" x14ac:dyDescent="0.2">
      <c r="A40" s="63"/>
      <c r="B40" s="251"/>
      <c r="C40" s="251"/>
    </row>
    <row r="41" spans="1:3" x14ac:dyDescent="0.2">
      <c r="A41" s="63"/>
      <c r="B41" s="251"/>
      <c r="C41" s="251"/>
    </row>
  </sheetData>
  <mergeCells count="34">
    <mergeCell ref="B38:C38"/>
    <mergeCell ref="B39:C39"/>
    <mergeCell ref="B40:C40"/>
    <mergeCell ref="B41:C41"/>
    <mergeCell ref="A1:I1"/>
    <mergeCell ref="A20:B20"/>
    <mergeCell ref="A21:B21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22:B22"/>
    <mergeCell ref="A24:B24"/>
    <mergeCell ref="A23:B23"/>
    <mergeCell ref="A2:B2"/>
    <mergeCell ref="A4:B4"/>
    <mergeCell ref="A5:B5"/>
    <mergeCell ref="A6:B6"/>
    <mergeCell ref="A10:B10"/>
    <mergeCell ref="A11:B11"/>
    <mergeCell ref="A12:B12"/>
    <mergeCell ref="A3:B3"/>
    <mergeCell ref="A19:B19"/>
    <mergeCell ref="G27:G28"/>
    <mergeCell ref="H27:H28"/>
    <mergeCell ref="G29:G30"/>
    <mergeCell ref="H29:H30"/>
    <mergeCell ref="G31:G32"/>
    <mergeCell ref="H31:H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7" zoomScale="175" workbookViewId="0">
      <selection activeCell="A36" sqref="A36:C39"/>
    </sheetView>
  </sheetViews>
  <sheetFormatPr defaultColWidth="11.42578125" defaultRowHeight="12.75" x14ac:dyDescent="0.2"/>
  <cols>
    <col min="3" max="3" width="11.42578125" customWidth="1"/>
    <col min="4" max="6" width="11.85546875" bestFit="1" customWidth="1"/>
    <col min="8" max="8" width="13.42578125" bestFit="1" customWidth="1"/>
  </cols>
  <sheetData>
    <row r="1" spans="1:8" ht="26.25" x14ac:dyDescent="0.4">
      <c r="A1" s="265" t="s">
        <v>261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6" t="s">
        <v>238</v>
      </c>
      <c r="B2" s="266"/>
      <c r="C2" s="52" t="s">
        <v>245</v>
      </c>
      <c r="D2" s="52" t="s">
        <v>247</v>
      </c>
      <c r="E2" s="52" t="s">
        <v>249</v>
      </c>
      <c r="F2" s="52" t="s">
        <v>251</v>
      </c>
      <c r="G2" s="52" t="s">
        <v>252</v>
      </c>
      <c r="H2" s="52" t="s">
        <v>178</v>
      </c>
    </row>
    <row r="3" spans="1:8" x14ac:dyDescent="0.2">
      <c r="A3" s="251" t="s">
        <v>159</v>
      </c>
      <c r="B3" s="251"/>
      <c r="C3" s="30"/>
      <c r="D3" s="30"/>
      <c r="E3" s="30"/>
      <c r="F3" s="30"/>
      <c r="G3" s="30"/>
      <c r="H3" s="53" t="s">
        <v>254</v>
      </c>
    </row>
    <row r="4" spans="1:8" x14ac:dyDescent="0.2">
      <c r="A4" s="251" t="s">
        <v>160</v>
      </c>
      <c r="B4" s="251"/>
      <c r="C4" s="30"/>
      <c r="D4" s="30"/>
      <c r="E4" s="30"/>
      <c r="F4" s="30"/>
      <c r="G4" s="30"/>
      <c r="H4" s="53" t="s">
        <v>254</v>
      </c>
    </row>
    <row r="5" spans="1:8" x14ac:dyDescent="0.2">
      <c r="A5" s="251" t="s">
        <v>161</v>
      </c>
      <c r="B5" s="251"/>
      <c r="C5" s="30"/>
      <c r="D5" s="30"/>
      <c r="E5" s="30"/>
      <c r="F5" s="30"/>
      <c r="G5" s="30"/>
      <c r="H5" s="53" t="s">
        <v>254</v>
      </c>
    </row>
    <row r="6" spans="1:8" x14ac:dyDescent="0.2">
      <c r="A6" s="251" t="s">
        <v>84</v>
      </c>
      <c r="B6" s="251"/>
      <c r="C6" s="30"/>
      <c r="D6" s="30"/>
      <c r="E6" s="30"/>
      <c r="F6" s="30"/>
      <c r="G6" s="30"/>
      <c r="H6" s="53" t="s">
        <v>254</v>
      </c>
    </row>
    <row r="7" spans="1:8" x14ac:dyDescent="0.2">
      <c r="A7" s="251" t="s">
        <v>162</v>
      </c>
      <c r="B7" s="251"/>
      <c r="C7" s="53" t="s">
        <v>254</v>
      </c>
      <c r="D7" s="53" t="s">
        <v>254</v>
      </c>
      <c r="E7" s="53" t="s">
        <v>254</v>
      </c>
      <c r="F7" s="53" t="s">
        <v>254</v>
      </c>
      <c r="G7" s="53" t="s">
        <v>254</v>
      </c>
      <c r="H7" s="53" t="s">
        <v>254</v>
      </c>
    </row>
    <row r="8" spans="1:8" x14ac:dyDescent="0.2">
      <c r="A8" s="251" t="s">
        <v>127</v>
      </c>
      <c r="B8" s="251"/>
      <c r="C8" s="30"/>
      <c r="D8" s="30"/>
      <c r="E8" s="30"/>
      <c r="F8" s="30"/>
      <c r="G8" s="30"/>
      <c r="H8" s="53" t="s">
        <v>254</v>
      </c>
    </row>
    <row r="9" spans="1:8" x14ac:dyDescent="0.2">
      <c r="A9" s="251" t="s">
        <v>163</v>
      </c>
      <c r="B9" s="251"/>
      <c r="C9" s="30"/>
      <c r="D9" s="30"/>
      <c r="E9" s="30"/>
      <c r="F9" s="30"/>
      <c r="G9" s="30"/>
      <c r="H9" s="53" t="s">
        <v>254</v>
      </c>
    </row>
    <row r="10" spans="1:8" x14ac:dyDescent="0.2">
      <c r="A10" s="251" t="s">
        <v>164</v>
      </c>
      <c r="B10" s="251"/>
      <c r="C10" s="30"/>
      <c r="D10" s="30"/>
      <c r="E10" s="30"/>
      <c r="F10" s="30"/>
      <c r="G10" s="30"/>
      <c r="H10" s="53" t="s">
        <v>254</v>
      </c>
    </row>
    <row r="11" spans="1:8" x14ac:dyDescent="0.2">
      <c r="A11" s="251" t="s">
        <v>165</v>
      </c>
      <c r="B11" s="251"/>
      <c r="C11" s="53" t="s">
        <v>254</v>
      </c>
      <c r="D11" s="53" t="s">
        <v>254</v>
      </c>
      <c r="E11" s="53" t="s">
        <v>254</v>
      </c>
      <c r="F11" s="53" t="s">
        <v>254</v>
      </c>
      <c r="G11" s="53" t="s">
        <v>254</v>
      </c>
      <c r="H11" s="53" t="s">
        <v>254</v>
      </c>
    </row>
    <row r="12" spans="1:8" x14ac:dyDescent="0.2">
      <c r="A12" s="251" t="s">
        <v>166</v>
      </c>
      <c r="B12" s="251"/>
      <c r="C12" s="30"/>
      <c r="D12" s="30"/>
      <c r="E12" s="30"/>
      <c r="F12" s="30"/>
      <c r="G12" s="30"/>
      <c r="H12" s="53" t="s">
        <v>254</v>
      </c>
    </row>
    <row r="13" spans="1:8" x14ac:dyDescent="0.2">
      <c r="A13" s="251" t="s">
        <v>167</v>
      </c>
      <c r="B13" s="251"/>
      <c r="C13" s="30"/>
      <c r="D13" s="30"/>
      <c r="E13" s="30"/>
      <c r="F13" s="30"/>
      <c r="G13" s="30"/>
      <c r="H13" s="53" t="s">
        <v>254</v>
      </c>
    </row>
    <row r="14" spans="1:8" x14ac:dyDescent="0.2">
      <c r="A14" s="251" t="s">
        <v>168</v>
      </c>
      <c r="B14" s="251"/>
      <c r="C14" s="30"/>
      <c r="D14" s="30"/>
      <c r="E14" s="30"/>
      <c r="F14" s="30"/>
      <c r="G14" s="30"/>
      <c r="H14" s="53" t="s">
        <v>254</v>
      </c>
    </row>
    <row r="15" spans="1:8" x14ac:dyDescent="0.2">
      <c r="A15" s="251" t="s">
        <v>169</v>
      </c>
      <c r="B15" s="251"/>
      <c r="C15" s="30"/>
      <c r="D15" s="30"/>
      <c r="E15" s="30"/>
      <c r="F15" s="30"/>
      <c r="G15" s="30"/>
      <c r="H15" s="53" t="s">
        <v>254</v>
      </c>
    </row>
    <row r="16" spans="1:8" x14ac:dyDescent="0.2">
      <c r="A16" s="251" t="s">
        <v>170</v>
      </c>
      <c r="B16" s="251"/>
      <c r="C16" s="30"/>
      <c r="D16" s="30"/>
      <c r="E16" s="30"/>
      <c r="F16" s="30"/>
      <c r="G16" s="30"/>
      <c r="H16" s="53" t="s">
        <v>254</v>
      </c>
    </row>
    <row r="17" spans="1:8" x14ac:dyDescent="0.2">
      <c r="A17" s="251" t="s">
        <v>171</v>
      </c>
      <c r="B17" s="251"/>
      <c r="C17" s="30"/>
      <c r="D17" s="30"/>
      <c r="E17" s="30"/>
      <c r="F17" s="30"/>
      <c r="G17" s="30"/>
      <c r="H17" s="53" t="s">
        <v>254</v>
      </c>
    </row>
    <row r="18" spans="1:8" x14ac:dyDescent="0.2">
      <c r="A18" s="251" t="s">
        <v>172</v>
      </c>
      <c r="B18" s="251"/>
      <c r="C18" s="30"/>
      <c r="D18" s="30"/>
      <c r="E18" s="30"/>
      <c r="F18" s="30"/>
      <c r="G18" s="30"/>
      <c r="H18" s="53" t="s">
        <v>254</v>
      </c>
    </row>
    <row r="19" spans="1:8" x14ac:dyDescent="0.2">
      <c r="A19" s="251" t="s">
        <v>173</v>
      </c>
      <c r="B19" s="251"/>
      <c r="C19" s="30"/>
      <c r="D19" s="30"/>
      <c r="E19" s="30"/>
      <c r="F19" s="30"/>
      <c r="G19" s="30"/>
      <c r="H19" s="53" t="s">
        <v>254</v>
      </c>
    </row>
    <row r="20" spans="1:8" x14ac:dyDescent="0.2">
      <c r="A20" s="264" t="s">
        <v>259</v>
      </c>
      <c r="B20" s="251"/>
      <c r="C20" s="30"/>
      <c r="D20" s="30"/>
      <c r="E20" s="30"/>
      <c r="F20" s="30"/>
      <c r="G20" s="48" t="s">
        <v>254</v>
      </c>
      <c r="H20" s="53" t="s">
        <v>254</v>
      </c>
    </row>
    <row r="21" spans="1:8" x14ac:dyDescent="0.2">
      <c r="A21" s="264" t="s">
        <v>260</v>
      </c>
      <c r="B21" s="251"/>
      <c r="C21" s="61">
        <v>1</v>
      </c>
      <c r="D21" s="61"/>
      <c r="E21" s="61"/>
      <c r="F21" s="61"/>
      <c r="G21" s="48" t="s">
        <v>254</v>
      </c>
      <c r="H21" s="53" t="s">
        <v>254</v>
      </c>
    </row>
    <row r="23" spans="1:8" x14ac:dyDescent="0.2">
      <c r="A23" t="s">
        <v>244</v>
      </c>
      <c r="B23" t="s">
        <v>245</v>
      </c>
      <c r="C23" t="s">
        <v>246</v>
      </c>
    </row>
    <row r="24" spans="1:8" x14ac:dyDescent="0.2">
      <c r="B24" t="s">
        <v>247</v>
      </c>
      <c r="C24" t="s">
        <v>248</v>
      </c>
      <c r="G24" s="254" t="s">
        <v>271</v>
      </c>
      <c r="H24" s="252">
        <v>88</v>
      </c>
    </row>
    <row r="25" spans="1:8" x14ac:dyDescent="0.2">
      <c r="B25" t="s">
        <v>249</v>
      </c>
      <c r="C25" t="s">
        <v>250</v>
      </c>
      <c r="G25" s="254"/>
      <c r="H25" s="252"/>
    </row>
    <row r="26" spans="1:8" x14ac:dyDescent="0.2">
      <c r="B26" t="s">
        <v>251</v>
      </c>
      <c r="C26" t="s">
        <v>175</v>
      </c>
      <c r="G26" s="255" t="s">
        <v>272</v>
      </c>
      <c r="H26" s="252">
        <f>SUM(C3:G6,C8:G10,C12:G19,C20:F21)</f>
        <v>1</v>
      </c>
    </row>
    <row r="27" spans="1:8" x14ac:dyDescent="0.2">
      <c r="B27" t="s">
        <v>252</v>
      </c>
      <c r="C27" t="s">
        <v>253</v>
      </c>
      <c r="G27" s="255"/>
      <c r="H27" s="252"/>
    </row>
    <row r="28" spans="1:8" x14ac:dyDescent="0.2">
      <c r="B28" s="48" t="s">
        <v>254</v>
      </c>
      <c r="C28" t="s">
        <v>255</v>
      </c>
      <c r="G28" s="255" t="s">
        <v>274</v>
      </c>
      <c r="H28" s="256">
        <f>H26/H24</f>
        <v>1.1363636363636364E-2</v>
      </c>
    </row>
    <row r="29" spans="1:8" x14ac:dyDescent="0.2">
      <c r="B29" s="30"/>
      <c r="C29" t="s">
        <v>256</v>
      </c>
      <c r="G29" s="255"/>
      <c r="H29" s="256"/>
    </row>
    <row r="30" spans="1:8" x14ac:dyDescent="0.2">
      <c r="B30" s="54"/>
      <c r="C30" s="34" t="s">
        <v>269</v>
      </c>
    </row>
    <row r="31" spans="1:8" x14ac:dyDescent="0.2">
      <c r="B31" s="56"/>
      <c r="C31" s="55" t="s">
        <v>270</v>
      </c>
    </row>
    <row r="32" spans="1:8" x14ac:dyDescent="0.2">
      <c r="B32" s="57"/>
      <c r="C32" s="55" t="s">
        <v>273</v>
      </c>
    </row>
    <row r="33" spans="1:3" x14ac:dyDescent="0.2">
      <c r="B33" s="48">
        <v>1</v>
      </c>
      <c r="C33" s="55" t="s">
        <v>276</v>
      </c>
    </row>
    <row r="36" spans="1:3" x14ac:dyDescent="0.2">
      <c r="A36" s="62" t="s">
        <v>322</v>
      </c>
      <c r="B36" s="260" t="s">
        <v>323</v>
      </c>
      <c r="C36" s="260"/>
    </row>
    <row r="37" spans="1:3" x14ac:dyDescent="0.2">
      <c r="A37" s="50">
        <v>0</v>
      </c>
      <c r="B37" s="260" t="s">
        <v>309</v>
      </c>
      <c r="C37" s="260"/>
    </row>
    <row r="38" spans="1:3" x14ac:dyDescent="0.2">
      <c r="A38" s="63"/>
      <c r="B38" s="251"/>
      <c r="C38" s="251"/>
    </row>
    <row r="39" spans="1:3" x14ac:dyDescent="0.2">
      <c r="A39" s="63"/>
      <c r="B39" s="251"/>
      <c r="C39" s="251"/>
    </row>
  </sheetData>
  <mergeCells count="31">
    <mergeCell ref="A6:B6"/>
    <mergeCell ref="B36:C36"/>
    <mergeCell ref="B37:C37"/>
    <mergeCell ref="B38:C38"/>
    <mergeCell ref="B39:C3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B2"/>
    <mergeCell ref="A3:B3"/>
    <mergeCell ref="A4:B4"/>
    <mergeCell ref="A5:B5"/>
    <mergeCell ref="A17:B17"/>
    <mergeCell ref="G26:G27"/>
    <mergeCell ref="H26:H27"/>
    <mergeCell ref="G28:G29"/>
    <mergeCell ref="H28:H29"/>
    <mergeCell ref="A19:B19"/>
    <mergeCell ref="A20:B20"/>
    <mergeCell ref="A21:B21"/>
    <mergeCell ref="G24:G25"/>
    <mergeCell ref="H24:H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4" zoomScale="175" workbookViewId="0">
      <selection activeCell="A36" sqref="A36:C39"/>
    </sheetView>
  </sheetViews>
  <sheetFormatPr defaultColWidth="11.42578125" defaultRowHeight="12.75" x14ac:dyDescent="0.2"/>
  <cols>
    <col min="3" max="3" width="11.42578125" customWidth="1"/>
    <col min="4" max="6" width="11.85546875" bestFit="1" customWidth="1"/>
    <col min="8" max="8" width="13.42578125" bestFit="1" customWidth="1"/>
  </cols>
  <sheetData>
    <row r="1" spans="1:8" ht="26.25" x14ac:dyDescent="0.4">
      <c r="A1" s="265" t="s">
        <v>262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6" t="s">
        <v>238</v>
      </c>
      <c r="B2" s="266"/>
      <c r="C2" s="52" t="s">
        <v>245</v>
      </c>
      <c r="D2" s="52" t="s">
        <v>247</v>
      </c>
      <c r="E2" s="52" t="s">
        <v>249</v>
      </c>
      <c r="F2" s="52" t="s">
        <v>251</v>
      </c>
      <c r="G2" s="52" t="s">
        <v>252</v>
      </c>
      <c r="H2" s="52" t="s">
        <v>178</v>
      </c>
    </row>
    <row r="3" spans="1:8" x14ac:dyDescent="0.2">
      <c r="A3" s="251" t="s">
        <v>159</v>
      </c>
      <c r="B3" s="251"/>
      <c r="C3" s="30"/>
      <c r="D3" s="30"/>
      <c r="E3" s="30"/>
      <c r="F3" s="30"/>
      <c r="G3" s="30"/>
      <c r="H3" s="53" t="s">
        <v>254</v>
      </c>
    </row>
    <row r="4" spans="1:8" x14ac:dyDescent="0.2">
      <c r="A4" s="251" t="s">
        <v>160</v>
      </c>
      <c r="B4" s="251"/>
      <c r="C4" s="30"/>
      <c r="D4" s="30"/>
      <c r="E4" s="30"/>
      <c r="F4" s="30"/>
      <c r="G4" s="30"/>
      <c r="H4" s="53" t="s">
        <v>254</v>
      </c>
    </row>
    <row r="5" spans="1:8" x14ac:dyDescent="0.2">
      <c r="A5" s="251" t="s">
        <v>161</v>
      </c>
      <c r="B5" s="251"/>
      <c r="C5" s="30"/>
      <c r="D5" s="30"/>
      <c r="E5" s="30"/>
      <c r="F5" s="30"/>
      <c r="G5" s="30"/>
      <c r="H5" s="53" t="s">
        <v>254</v>
      </c>
    </row>
    <row r="6" spans="1:8" x14ac:dyDescent="0.2">
      <c r="A6" s="251" t="s">
        <v>84</v>
      </c>
      <c r="B6" s="251"/>
      <c r="C6" s="53" t="s">
        <v>254</v>
      </c>
      <c r="D6" s="53" t="s">
        <v>254</v>
      </c>
      <c r="E6" s="53" t="s">
        <v>254</v>
      </c>
      <c r="F6" s="53" t="s">
        <v>254</v>
      </c>
      <c r="G6" s="53" t="s">
        <v>254</v>
      </c>
      <c r="H6" s="53" t="s">
        <v>254</v>
      </c>
    </row>
    <row r="7" spans="1:8" x14ac:dyDescent="0.2">
      <c r="A7" s="251" t="s">
        <v>162</v>
      </c>
      <c r="B7" s="251"/>
      <c r="C7" s="53" t="s">
        <v>254</v>
      </c>
      <c r="D7" s="53" t="s">
        <v>254</v>
      </c>
      <c r="E7" s="53" t="s">
        <v>254</v>
      </c>
      <c r="F7" s="53" t="s">
        <v>254</v>
      </c>
      <c r="G7" s="53" t="s">
        <v>254</v>
      </c>
      <c r="H7" s="53" t="s">
        <v>254</v>
      </c>
    </row>
    <row r="8" spans="1:8" x14ac:dyDescent="0.2">
      <c r="A8" s="251" t="s">
        <v>127</v>
      </c>
      <c r="B8" s="251"/>
      <c r="C8" s="53" t="s">
        <v>254</v>
      </c>
      <c r="D8" s="53" t="s">
        <v>254</v>
      </c>
      <c r="E8" s="53" t="s">
        <v>254</v>
      </c>
      <c r="F8" s="53" t="s">
        <v>254</v>
      </c>
      <c r="G8" s="53" t="s">
        <v>254</v>
      </c>
      <c r="H8" s="53" t="s">
        <v>254</v>
      </c>
    </row>
    <row r="9" spans="1:8" x14ac:dyDescent="0.2">
      <c r="A9" s="251" t="s">
        <v>163</v>
      </c>
      <c r="B9" s="251"/>
      <c r="C9" s="53" t="s">
        <v>254</v>
      </c>
      <c r="D9" s="53" t="s">
        <v>254</v>
      </c>
      <c r="E9" s="53" t="s">
        <v>254</v>
      </c>
      <c r="F9" s="53" t="s">
        <v>254</v>
      </c>
      <c r="G9" s="53" t="s">
        <v>254</v>
      </c>
      <c r="H9" s="53" t="s">
        <v>254</v>
      </c>
    </row>
    <row r="10" spans="1:8" x14ac:dyDescent="0.2">
      <c r="A10" s="251" t="s">
        <v>164</v>
      </c>
      <c r="B10" s="251"/>
      <c r="C10" s="53" t="s">
        <v>254</v>
      </c>
      <c r="D10" s="53" t="s">
        <v>254</v>
      </c>
      <c r="E10" s="53" t="s">
        <v>254</v>
      </c>
      <c r="F10" s="53" t="s">
        <v>254</v>
      </c>
      <c r="G10" s="53" t="s">
        <v>254</v>
      </c>
      <c r="H10" s="53" t="s">
        <v>254</v>
      </c>
    </row>
    <row r="11" spans="1:8" x14ac:dyDescent="0.2">
      <c r="A11" s="251" t="s">
        <v>165</v>
      </c>
      <c r="B11" s="251"/>
      <c r="C11" s="53" t="s">
        <v>254</v>
      </c>
      <c r="D11" s="53" t="s">
        <v>254</v>
      </c>
      <c r="E11" s="53" t="s">
        <v>254</v>
      </c>
      <c r="F11" s="53" t="s">
        <v>254</v>
      </c>
      <c r="G11" s="53" t="s">
        <v>254</v>
      </c>
      <c r="H11" s="53" t="s">
        <v>254</v>
      </c>
    </row>
    <row r="12" spans="1:8" x14ac:dyDescent="0.2">
      <c r="A12" s="251" t="s">
        <v>166</v>
      </c>
      <c r="B12" s="251"/>
      <c r="C12" s="30"/>
      <c r="D12" s="30"/>
      <c r="E12" s="30"/>
      <c r="F12" s="30"/>
      <c r="G12" s="30"/>
      <c r="H12" s="53" t="s">
        <v>254</v>
      </c>
    </row>
    <row r="13" spans="1:8" x14ac:dyDescent="0.2">
      <c r="A13" s="251" t="s">
        <v>167</v>
      </c>
      <c r="B13" s="251"/>
      <c r="C13" s="53" t="s">
        <v>254</v>
      </c>
      <c r="D13" s="53" t="s">
        <v>254</v>
      </c>
      <c r="E13" s="53" t="s">
        <v>254</v>
      </c>
      <c r="F13" s="53" t="s">
        <v>254</v>
      </c>
      <c r="G13" s="53" t="s">
        <v>254</v>
      </c>
      <c r="H13" s="53" t="s">
        <v>254</v>
      </c>
    </row>
    <row r="14" spans="1:8" x14ac:dyDescent="0.2">
      <c r="A14" s="251" t="s">
        <v>168</v>
      </c>
      <c r="B14" s="251"/>
      <c r="C14" s="30"/>
      <c r="D14" s="30"/>
      <c r="E14" s="30"/>
      <c r="F14" s="30"/>
      <c r="G14" s="30"/>
      <c r="H14" s="53" t="s">
        <v>254</v>
      </c>
    </row>
    <row r="15" spans="1:8" x14ac:dyDescent="0.2">
      <c r="A15" s="251" t="s">
        <v>169</v>
      </c>
      <c r="B15" s="251"/>
      <c r="C15" s="30"/>
      <c r="D15" s="30"/>
      <c r="E15" s="30"/>
      <c r="F15" s="30"/>
      <c r="G15" s="30"/>
      <c r="H15" s="53" t="s">
        <v>254</v>
      </c>
    </row>
    <row r="16" spans="1:8" x14ac:dyDescent="0.2">
      <c r="A16" s="251" t="s">
        <v>170</v>
      </c>
      <c r="B16" s="251"/>
      <c r="C16" s="30"/>
      <c r="D16" s="30"/>
      <c r="E16" s="30"/>
      <c r="F16" s="30"/>
      <c r="G16" s="30"/>
      <c r="H16" s="53" t="s">
        <v>254</v>
      </c>
    </row>
    <row r="17" spans="1:8" x14ac:dyDescent="0.2">
      <c r="A17" s="251" t="s">
        <v>171</v>
      </c>
      <c r="B17" s="251"/>
      <c r="C17" s="53" t="s">
        <v>254</v>
      </c>
      <c r="D17" s="53" t="s">
        <v>254</v>
      </c>
      <c r="E17" s="53" t="s">
        <v>254</v>
      </c>
      <c r="F17" s="53" t="s">
        <v>254</v>
      </c>
      <c r="G17" s="53" t="s">
        <v>254</v>
      </c>
      <c r="H17" s="53" t="s">
        <v>254</v>
      </c>
    </row>
    <row r="18" spans="1:8" x14ac:dyDescent="0.2">
      <c r="A18" s="251" t="s">
        <v>172</v>
      </c>
      <c r="B18" s="251"/>
      <c r="C18" s="30"/>
      <c r="D18" s="30"/>
      <c r="E18" s="30"/>
      <c r="F18" s="30"/>
      <c r="G18" s="30"/>
      <c r="H18" s="53" t="s">
        <v>254</v>
      </c>
    </row>
    <row r="19" spans="1:8" x14ac:dyDescent="0.2">
      <c r="A19" s="251" t="s">
        <v>173</v>
      </c>
      <c r="B19" s="251"/>
      <c r="C19" s="53" t="s">
        <v>254</v>
      </c>
      <c r="D19" s="53" t="s">
        <v>254</v>
      </c>
      <c r="E19" s="53" t="s">
        <v>254</v>
      </c>
      <c r="F19" s="53" t="s">
        <v>254</v>
      </c>
      <c r="G19" s="53" t="s">
        <v>254</v>
      </c>
      <c r="H19" s="53" t="s">
        <v>254</v>
      </c>
    </row>
    <row r="20" spans="1:8" x14ac:dyDescent="0.2">
      <c r="A20" s="264" t="s">
        <v>259</v>
      </c>
      <c r="B20" s="251"/>
      <c r="C20" s="30"/>
      <c r="D20" s="30"/>
      <c r="E20" s="30"/>
      <c r="F20" s="30"/>
      <c r="G20" s="48" t="s">
        <v>254</v>
      </c>
      <c r="H20" s="53" t="s">
        <v>254</v>
      </c>
    </row>
    <row r="21" spans="1:8" x14ac:dyDescent="0.2">
      <c r="A21" s="264" t="s">
        <v>260</v>
      </c>
      <c r="B21" s="251"/>
      <c r="C21" s="61">
        <v>1</v>
      </c>
      <c r="D21" s="61">
        <v>1</v>
      </c>
      <c r="E21" s="61">
        <v>1</v>
      </c>
      <c r="F21" s="61">
        <v>1</v>
      </c>
      <c r="G21" s="48" t="s">
        <v>254</v>
      </c>
      <c r="H21" s="53" t="s">
        <v>254</v>
      </c>
    </row>
    <row r="23" spans="1:8" x14ac:dyDescent="0.2">
      <c r="A23" t="s">
        <v>244</v>
      </c>
      <c r="B23" t="s">
        <v>245</v>
      </c>
      <c r="C23" t="s">
        <v>246</v>
      </c>
    </row>
    <row r="24" spans="1:8" x14ac:dyDescent="0.2">
      <c r="B24" t="s">
        <v>247</v>
      </c>
      <c r="C24" t="s">
        <v>248</v>
      </c>
      <c r="G24" s="254" t="s">
        <v>271</v>
      </c>
      <c r="H24" s="252">
        <v>48</v>
      </c>
    </row>
    <row r="25" spans="1:8" x14ac:dyDescent="0.2">
      <c r="B25" t="s">
        <v>249</v>
      </c>
      <c r="C25" t="s">
        <v>250</v>
      </c>
      <c r="G25" s="254"/>
      <c r="H25" s="252"/>
    </row>
    <row r="26" spans="1:8" x14ac:dyDescent="0.2">
      <c r="B26" t="s">
        <v>251</v>
      </c>
      <c r="C26" t="s">
        <v>175</v>
      </c>
      <c r="G26" s="255" t="s">
        <v>272</v>
      </c>
      <c r="H26" s="252">
        <f>SUM(C3:G5,C12:G12,C14:G16,C18:G18,C20:F21)</f>
        <v>4</v>
      </c>
    </row>
    <row r="27" spans="1:8" x14ac:dyDescent="0.2">
      <c r="B27" t="s">
        <v>252</v>
      </c>
      <c r="C27" t="s">
        <v>253</v>
      </c>
      <c r="G27" s="255"/>
      <c r="H27" s="252"/>
    </row>
    <row r="28" spans="1:8" x14ac:dyDescent="0.2">
      <c r="B28" s="48" t="s">
        <v>254</v>
      </c>
      <c r="C28" t="s">
        <v>255</v>
      </c>
      <c r="G28" s="255" t="s">
        <v>274</v>
      </c>
      <c r="H28" s="256">
        <f>H26/H24</f>
        <v>8.3333333333333329E-2</v>
      </c>
    </row>
    <row r="29" spans="1:8" x14ac:dyDescent="0.2">
      <c r="B29" s="30"/>
      <c r="C29" t="s">
        <v>256</v>
      </c>
      <c r="G29" s="255"/>
      <c r="H29" s="256"/>
    </row>
    <row r="30" spans="1:8" x14ac:dyDescent="0.2">
      <c r="B30" s="54"/>
      <c r="C30" s="34" t="s">
        <v>269</v>
      </c>
    </row>
    <row r="31" spans="1:8" x14ac:dyDescent="0.2">
      <c r="B31" s="56"/>
      <c r="C31" s="55" t="s">
        <v>270</v>
      </c>
    </row>
    <row r="32" spans="1:8" x14ac:dyDescent="0.2">
      <c r="B32" s="60"/>
      <c r="C32" s="55" t="s">
        <v>273</v>
      </c>
    </row>
    <row r="33" spans="1:3" x14ac:dyDescent="0.2">
      <c r="B33" s="48">
        <v>1</v>
      </c>
      <c r="C33" s="55" t="s">
        <v>276</v>
      </c>
    </row>
    <row r="36" spans="1:3" x14ac:dyDescent="0.2">
      <c r="A36" s="62" t="s">
        <v>322</v>
      </c>
      <c r="B36" s="260" t="s">
        <v>323</v>
      </c>
      <c r="C36" s="260"/>
    </row>
    <row r="37" spans="1:3" x14ac:dyDescent="0.2">
      <c r="A37" s="50">
        <v>0</v>
      </c>
      <c r="B37" s="260" t="s">
        <v>309</v>
      </c>
      <c r="C37" s="260"/>
    </row>
    <row r="38" spans="1:3" x14ac:dyDescent="0.2">
      <c r="A38" s="63"/>
      <c r="B38" s="251"/>
      <c r="C38" s="251"/>
    </row>
    <row r="39" spans="1:3" x14ac:dyDescent="0.2">
      <c r="A39" s="63"/>
      <c r="B39" s="251"/>
      <c r="C39" s="251"/>
    </row>
  </sheetData>
  <mergeCells count="31">
    <mergeCell ref="A6:B6"/>
    <mergeCell ref="B36:C36"/>
    <mergeCell ref="B37:C37"/>
    <mergeCell ref="B38:C38"/>
    <mergeCell ref="B39:C3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B2"/>
    <mergeCell ref="A3:B3"/>
    <mergeCell ref="A4:B4"/>
    <mergeCell ref="A5:B5"/>
    <mergeCell ref="A17:B17"/>
    <mergeCell ref="G28:G29"/>
    <mergeCell ref="H28:H29"/>
    <mergeCell ref="A19:B19"/>
    <mergeCell ref="A20:B20"/>
    <mergeCell ref="A21:B21"/>
    <mergeCell ref="G24:G25"/>
    <mergeCell ref="H24:H25"/>
    <mergeCell ref="G26:G27"/>
    <mergeCell ref="H26:H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0" zoomScale="175" workbookViewId="0">
      <selection activeCell="A36" sqref="A36:C39"/>
    </sheetView>
  </sheetViews>
  <sheetFormatPr defaultColWidth="11.42578125" defaultRowHeight="12.75" x14ac:dyDescent="0.2"/>
  <cols>
    <col min="3" max="3" width="11.42578125" customWidth="1"/>
    <col min="4" max="6" width="11.85546875" bestFit="1" customWidth="1"/>
    <col min="8" max="8" width="13.42578125" bestFit="1" customWidth="1"/>
  </cols>
  <sheetData>
    <row r="1" spans="1:8" ht="26.25" x14ac:dyDescent="0.4">
      <c r="A1" s="265" t="s">
        <v>263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6" t="s">
        <v>238</v>
      </c>
      <c r="B2" s="266"/>
      <c r="C2" s="52" t="s">
        <v>245</v>
      </c>
      <c r="D2" s="52" t="s">
        <v>247</v>
      </c>
      <c r="E2" s="52" t="s">
        <v>249</v>
      </c>
      <c r="F2" s="52" t="s">
        <v>251</v>
      </c>
      <c r="G2" s="52" t="s">
        <v>252</v>
      </c>
      <c r="H2" s="52" t="s">
        <v>178</v>
      </c>
    </row>
    <row r="3" spans="1:8" x14ac:dyDescent="0.2">
      <c r="A3" s="251" t="s">
        <v>159</v>
      </c>
      <c r="B3" s="251"/>
      <c r="C3" s="30"/>
      <c r="D3" s="30"/>
      <c r="E3" s="30"/>
      <c r="F3" s="30"/>
      <c r="G3" s="30"/>
      <c r="H3" s="53" t="s">
        <v>254</v>
      </c>
    </row>
    <row r="4" spans="1:8" x14ac:dyDescent="0.2">
      <c r="A4" s="251" t="s">
        <v>160</v>
      </c>
      <c r="B4" s="251"/>
      <c r="C4" s="30"/>
      <c r="D4" s="30"/>
      <c r="E4" s="30"/>
      <c r="F4" s="30"/>
      <c r="G4" s="30"/>
      <c r="H4" s="53" t="s">
        <v>254</v>
      </c>
    </row>
    <row r="5" spans="1:8" x14ac:dyDescent="0.2">
      <c r="A5" s="251" t="s">
        <v>161</v>
      </c>
      <c r="B5" s="251"/>
      <c r="C5" s="30"/>
      <c r="D5" s="30"/>
      <c r="E5" s="30"/>
      <c r="F5" s="30"/>
      <c r="G5" s="30"/>
      <c r="H5" s="53" t="s">
        <v>254</v>
      </c>
    </row>
    <row r="6" spans="1:8" x14ac:dyDescent="0.2">
      <c r="A6" s="251" t="s">
        <v>84</v>
      </c>
      <c r="B6" s="251"/>
      <c r="C6" s="53" t="s">
        <v>254</v>
      </c>
      <c r="D6" s="53" t="s">
        <v>254</v>
      </c>
      <c r="E6" s="53" t="s">
        <v>254</v>
      </c>
      <c r="F6" s="53" t="s">
        <v>254</v>
      </c>
      <c r="G6" s="53" t="s">
        <v>254</v>
      </c>
      <c r="H6" s="53" t="s">
        <v>254</v>
      </c>
    </row>
    <row r="7" spans="1:8" x14ac:dyDescent="0.2">
      <c r="A7" s="251" t="s">
        <v>162</v>
      </c>
      <c r="B7" s="251"/>
      <c r="C7" s="53" t="s">
        <v>254</v>
      </c>
      <c r="D7" s="53" t="s">
        <v>254</v>
      </c>
      <c r="E7" s="53" t="s">
        <v>254</v>
      </c>
      <c r="F7" s="53" t="s">
        <v>254</v>
      </c>
      <c r="G7" s="53" t="s">
        <v>254</v>
      </c>
      <c r="H7" s="53" t="s">
        <v>254</v>
      </c>
    </row>
    <row r="8" spans="1:8" x14ac:dyDescent="0.2">
      <c r="A8" s="251" t="s">
        <v>127</v>
      </c>
      <c r="B8" s="251"/>
      <c r="C8" s="53" t="s">
        <v>254</v>
      </c>
      <c r="D8" s="53" t="s">
        <v>254</v>
      </c>
      <c r="E8" s="53" t="s">
        <v>254</v>
      </c>
      <c r="F8" s="53" t="s">
        <v>254</v>
      </c>
      <c r="G8" s="53" t="s">
        <v>254</v>
      </c>
      <c r="H8" s="53" t="s">
        <v>254</v>
      </c>
    </row>
    <row r="9" spans="1:8" x14ac:dyDescent="0.2">
      <c r="A9" s="251" t="s">
        <v>163</v>
      </c>
      <c r="B9" s="251"/>
      <c r="C9" s="53" t="s">
        <v>254</v>
      </c>
      <c r="D9" s="53" t="s">
        <v>254</v>
      </c>
      <c r="E9" s="53" t="s">
        <v>254</v>
      </c>
      <c r="F9" s="53" t="s">
        <v>254</v>
      </c>
      <c r="G9" s="53" t="s">
        <v>254</v>
      </c>
      <c r="H9" s="53" t="s">
        <v>254</v>
      </c>
    </row>
    <row r="10" spans="1:8" x14ac:dyDescent="0.2">
      <c r="A10" s="251" t="s">
        <v>164</v>
      </c>
      <c r="B10" s="251"/>
      <c r="C10" s="53" t="s">
        <v>254</v>
      </c>
      <c r="D10" s="53" t="s">
        <v>254</v>
      </c>
      <c r="E10" s="53" t="s">
        <v>254</v>
      </c>
      <c r="F10" s="53" t="s">
        <v>254</v>
      </c>
      <c r="G10" s="53" t="s">
        <v>254</v>
      </c>
      <c r="H10" s="53" t="s">
        <v>254</v>
      </c>
    </row>
    <row r="11" spans="1:8" x14ac:dyDescent="0.2">
      <c r="A11" s="251" t="s">
        <v>165</v>
      </c>
      <c r="B11" s="251"/>
      <c r="C11" s="53" t="s">
        <v>254</v>
      </c>
      <c r="D11" s="53" t="s">
        <v>254</v>
      </c>
      <c r="E11" s="53" t="s">
        <v>254</v>
      </c>
      <c r="F11" s="53" t="s">
        <v>254</v>
      </c>
      <c r="G11" s="53" t="s">
        <v>254</v>
      </c>
      <c r="H11" s="53" t="s">
        <v>254</v>
      </c>
    </row>
    <row r="12" spans="1:8" x14ac:dyDescent="0.2">
      <c r="A12" s="251" t="s">
        <v>166</v>
      </c>
      <c r="B12" s="251"/>
      <c r="C12" s="30"/>
      <c r="D12" s="30"/>
      <c r="E12" s="30"/>
      <c r="F12" s="30"/>
      <c r="G12" s="30"/>
      <c r="H12" s="53" t="s">
        <v>254</v>
      </c>
    </row>
    <row r="13" spans="1:8" x14ac:dyDescent="0.2">
      <c r="A13" s="251" t="s">
        <v>167</v>
      </c>
      <c r="B13" s="251"/>
      <c r="C13" s="53" t="s">
        <v>254</v>
      </c>
      <c r="D13" s="53" t="s">
        <v>254</v>
      </c>
      <c r="E13" s="53" t="s">
        <v>254</v>
      </c>
      <c r="F13" s="53" t="s">
        <v>254</v>
      </c>
      <c r="G13" s="53" t="s">
        <v>254</v>
      </c>
      <c r="H13" s="53" t="s">
        <v>254</v>
      </c>
    </row>
    <row r="14" spans="1:8" x14ac:dyDescent="0.2">
      <c r="A14" s="251" t="s">
        <v>168</v>
      </c>
      <c r="B14" s="251"/>
      <c r="C14" s="53" t="s">
        <v>254</v>
      </c>
      <c r="D14" s="53" t="s">
        <v>254</v>
      </c>
      <c r="E14" s="53" t="s">
        <v>254</v>
      </c>
      <c r="F14" s="53" t="s">
        <v>254</v>
      </c>
      <c r="G14" s="53" t="s">
        <v>254</v>
      </c>
      <c r="H14" s="53" t="s">
        <v>254</v>
      </c>
    </row>
    <row r="15" spans="1:8" x14ac:dyDescent="0.2">
      <c r="A15" s="251" t="s">
        <v>169</v>
      </c>
      <c r="B15" s="251"/>
      <c r="C15" s="30"/>
      <c r="D15" s="30"/>
      <c r="E15" s="30"/>
      <c r="F15" s="30"/>
      <c r="G15" s="30"/>
      <c r="H15" s="53" t="s">
        <v>254</v>
      </c>
    </row>
    <row r="16" spans="1:8" x14ac:dyDescent="0.2">
      <c r="A16" s="251" t="s">
        <v>170</v>
      </c>
      <c r="B16" s="251"/>
      <c r="C16" s="30"/>
      <c r="D16" s="30"/>
      <c r="E16" s="30"/>
      <c r="F16" s="30"/>
      <c r="G16" s="30"/>
      <c r="H16" s="53" t="s">
        <v>254</v>
      </c>
    </row>
    <row r="17" spans="1:8" x14ac:dyDescent="0.2">
      <c r="A17" s="251" t="s">
        <v>171</v>
      </c>
      <c r="B17" s="251"/>
      <c r="C17" s="53" t="s">
        <v>254</v>
      </c>
      <c r="D17" s="53" t="s">
        <v>254</v>
      </c>
      <c r="E17" s="53" t="s">
        <v>254</v>
      </c>
      <c r="F17" s="53" t="s">
        <v>254</v>
      </c>
      <c r="G17" s="53" t="s">
        <v>254</v>
      </c>
      <c r="H17" s="53" t="s">
        <v>254</v>
      </c>
    </row>
    <row r="18" spans="1:8" x14ac:dyDescent="0.2">
      <c r="A18" s="251" t="s">
        <v>172</v>
      </c>
      <c r="B18" s="251"/>
      <c r="C18" s="30"/>
      <c r="D18" s="30"/>
      <c r="E18" s="30"/>
      <c r="F18" s="30"/>
      <c r="G18" s="30"/>
      <c r="H18" s="53" t="s">
        <v>254</v>
      </c>
    </row>
    <row r="19" spans="1:8" x14ac:dyDescent="0.2">
      <c r="A19" s="251" t="s">
        <v>173</v>
      </c>
      <c r="B19" s="251"/>
      <c r="C19" s="53" t="s">
        <v>254</v>
      </c>
      <c r="D19" s="53" t="s">
        <v>254</v>
      </c>
      <c r="E19" s="53" t="s">
        <v>254</v>
      </c>
      <c r="F19" s="53" t="s">
        <v>254</v>
      </c>
      <c r="G19" s="53" t="s">
        <v>254</v>
      </c>
      <c r="H19" s="53" t="s">
        <v>254</v>
      </c>
    </row>
    <row r="20" spans="1:8" x14ac:dyDescent="0.2">
      <c r="A20" s="264" t="s">
        <v>259</v>
      </c>
      <c r="B20" s="251"/>
      <c r="C20" s="30"/>
      <c r="D20" s="30"/>
      <c r="E20" s="30"/>
      <c r="F20" s="30"/>
      <c r="G20" s="48" t="s">
        <v>254</v>
      </c>
      <c r="H20" s="53" t="s">
        <v>254</v>
      </c>
    </row>
    <row r="21" spans="1:8" x14ac:dyDescent="0.2">
      <c r="A21" s="264" t="s">
        <v>260</v>
      </c>
      <c r="B21" s="251"/>
      <c r="C21" s="61">
        <v>1</v>
      </c>
      <c r="D21" s="61">
        <v>1</v>
      </c>
      <c r="E21" s="61">
        <v>1</v>
      </c>
      <c r="F21" s="61">
        <v>1</v>
      </c>
      <c r="G21" s="48" t="s">
        <v>254</v>
      </c>
      <c r="H21" s="53" t="s">
        <v>254</v>
      </c>
    </row>
    <row r="23" spans="1:8" x14ac:dyDescent="0.2">
      <c r="A23" t="s">
        <v>244</v>
      </c>
      <c r="B23" t="s">
        <v>245</v>
      </c>
      <c r="C23" t="s">
        <v>246</v>
      </c>
    </row>
    <row r="24" spans="1:8" x14ac:dyDescent="0.2">
      <c r="B24" t="s">
        <v>247</v>
      </c>
      <c r="C24" t="s">
        <v>248</v>
      </c>
      <c r="G24" s="254" t="s">
        <v>271</v>
      </c>
      <c r="H24" s="252">
        <v>43</v>
      </c>
    </row>
    <row r="25" spans="1:8" x14ac:dyDescent="0.2">
      <c r="B25" t="s">
        <v>249</v>
      </c>
      <c r="C25" t="s">
        <v>250</v>
      </c>
      <c r="G25" s="254"/>
      <c r="H25" s="252"/>
    </row>
    <row r="26" spans="1:8" x14ac:dyDescent="0.2">
      <c r="B26" t="s">
        <v>251</v>
      </c>
      <c r="C26" t="s">
        <v>175</v>
      </c>
      <c r="G26" s="255" t="s">
        <v>272</v>
      </c>
      <c r="H26" s="252">
        <f>SUM(C3:G5,C12:G12,C15:G16,C18:G18,C20:F21)</f>
        <v>4</v>
      </c>
    </row>
    <row r="27" spans="1:8" x14ac:dyDescent="0.2">
      <c r="B27" t="s">
        <v>252</v>
      </c>
      <c r="C27" t="s">
        <v>253</v>
      </c>
      <c r="G27" s="255"/>
      <c r="H27" s="252"/>
    </row>
    <row r="28" spans="1:8" x14ac:dyDescent="0.2">
      <c r="B28" s="48" t="s">
        <v>254</v>
      </c>
      <c r="C28" t="s">
        <v>255</v>
      </c>
      <c r="G28" s="255" t="s">
        <v>274</v>
      </c>
      <c r="H28" s="256">
        <f>H26/H24</f>
        <v>9.3023255813953487E-2</v>
      </c>
    </row>
    <row r="29" spans="1:8" x14ac:dyDescent="0.2">
      <c r="B29" s="30"/>
      <c r="C29" t="s">
        <v>256</v>
      </c>
      <c r="G29" s="255"/>
      <c r="H29" s="256"/>
    </row>
    <row r="30" spans="1:8" x14ac:dyDescent="0.2">
      <c r="B30" s="54"/>
      <c r="C30" s="34" t="s">
        <v>269</v>
      </c>
    </row>
    <row r="31" spans="1:8" x14ac:dyDescent="0.2">
      <c r="B31" s="56"/>
      <c r="C31" s="55" t="s">
        <v>270</v>
      </c>
    </row>
    <row r="32" spans="1:8" x14ac:dyDescent="0.2">
      <c r="B32" s="57"/>
      <c r="C32" s="55" t="s">
        <v>273</v>
      </c>
    </row>
    <row r="33" spans="1:3" x14ac:dyDescent="0.2">
      <c r="B33" s="48">
        <v>1</v>
      </c>
      <c r="C33" s="55" t="s">
        <v>276</v>
      </c>
    </row>
    <row r="36" spans="1:3" x14ac:dyDescent="0.2">
      <c r="A36" s="62" t="s">
        <v>322</v>
      </c>
      <c r="B36" s="260" t="s">
        <v>323</v>
      </c>
      <c r="C36" s="260"/>
    </row>
    <row r="37" spans="1:3" x14ac:dyDescent="0.2">
      <c r="A37" s="50">
        <v>0</v>
      </c>
      <c r="B37" s="260" t="s">
        <v>309</v>
      </c>
      <c r="C37" s="260"/>
    </row>
    <row r="38" spans="1:3" x14ac:dyDescent="0.2">
      <c r="A38" s="63"/>
      <c r="B38" s="251"/>
      <c r="C38" s="251"/>
    </row>
    <row r="39" spans="1:3" x14ac:dyDescent="0.2">
      <c r="A39" s="63"/>
      <c r="B39" s="251"/>
      <c r="C39" s="251"/>
    </row>
  </sheetData>
  <mergeCells count="31">
    <mergeCell ref="A6:B6"/>
    <mergeCell ref="B36:C36"/>
    <mergeCell ref="B37:C37"/>
    <mergeCell ref="B38:C38"/>
    <mergeCell ref="B39:C3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B2"/>
    <mergeCell ref="A3:B3"/>
    <mergeCell ref="A4:B4"/>
    <mergeCell ref="A5:B5"/>
    <mergeCell ref="A17:B17"/>
    <mergeCell ref="G28:G29"/>
    <mergeCell ref="H28:H29"/>
    <mergeCell ref="A19:B19"/>
    <mergeCell ref="A20:B20"/>
    <mergeCell ref="A21:B21"/>
    <mergeCell ref="G24:G25"/>
    <mergeCell ref="H24:H25"/>
    <mergeCell ref="G26:G27"/>
    <mergeCell ref="H26:H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20" zoomScale="175" workbookViewId="0">
      <selection activeCell="A36" sqref="A36:C39"/>
    </sheetView>
  </sheetViews>
  <sheetFormatPr defaultColWidth="11.42578125" defaultRowHeight="12.75" x14ac:dyDescent="0.2"/>
  <cols>
    <col min="3" max="3" width="11.42578125" customWidth="1"/>
    <col min="4" max="6" width="11.85546875" bestFit="1" customWidth="1"/>
    <col min="8" max="8" width="13.42578125" bestFit="1" customWidth="1"/>
  </cols>
  <sheetData>
    <row r="1" spans="1:8" ht="26.25" x14ac:dyDescent="0.4">
      <c r="A1" s="265" t="s">
        <v>264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6" t="s">
        <v>238</v>
      </c>
      <c r="B2" s="266"/>
      <c r="C2" s="52" t="s">
        <v>245</v>
      </c>
      <c r="D2" s="52" t="s">
        <v>247</v>
      </c>
      <c r="E2" s="52" t="s">
        <v>249</v>
      </c>
      <c r="F2" s="52" t="s">
        <v>251</v>
      </c>
      <c r="G2" s="52" t="s">
        <v>252</v>
      </c>
      <c r="H2" s="52" t="s">
        <v>178</v>
      </c>
    </row>
    <row r="3" spans="1:8" x14ac:dyDescent="0.2">
      <c r="A3" s="251" t="s">
        <v>159</v>
      </c>
      <c r="B3" s="251"/>
      <c r="C3" s="30"/>
      <c r="D3" s="30"/>
      <c r="E3" s="30"/>
      <c r="F3" s="30"/>
      <c r="G3" s="30"/>
      <c r="H3" s="53" t="s">
        <v>254</v>
      </c>
    </row>
    <row r="4" spans="1:8" x14ac:dyDescent="0.2">
      <c r="A4" s="251" t="s">
        <v>160</v>
      </c>
      <c r="B4" s="251"/>
      <c r="C4" s="30"/>
      <c r="D4" s="30"/>
      <c r="E4" s="30"/>
      <c r="F4" s="30"/>
      <c r="G4" s="30"/>
      <c r="H4" s="53" t="s">
        <v>254</v>
      </c>
    </row>
    <row r="5" spans="1:8" x14ac:dyDescent="0.2">
      <c r="A5" s="251" t="s">
        <v>161</v>
      </c>
      <c r="B5" s="251"/>
      <c r="C5" s="30"/>
      <c r="D5" s="30"/>
      <c r="E5" s="30"/>
      <c r="F5" s="30"/>
      <c r="G5" s="30"/>
      <c r="H5" s="53" t="s">
        <v>254</v>
      </c>
    </row>
    <row r="6" spans="1:8" x14ac:dyDescent="0.2">
      <c r="A6" s="251" t="s">
        <v>84</v>
      </c>
      <c r="B6" s="251"/>
      <c r="C6" s="53" t="s">
        <v>254</v>
      </c>
      <c r="D6" s="53" t="s">
        <v>254</v>
      </c>
      <c r="E6" s="53" t="s">
        <v>254</v>
      </c>
      <c r="F6" s="53" t="s">
        <v>254</v>
      </c>
      <c r="G6" s="53" t="s">
        <v>254</v>
      </c>
      <c r="H6" s="53" t="s">
        <v>254</v>
      </c>
    </row>
    <row r="7" spans="1:8" x14ac:dyDescent="0.2">
      <c r="A7" s="251" t="s">
        <v>162</v>
      </c>
      <c r="B7" s="251"/>
      <c r="C7" s="53" t="s">
        <v>254</v>
      </c>
      <c r="D7" s="53" t="s">
        <v>254</v>
      </c>
      <c r="E7" s="53" t="s">
        <v>254</v>
      </c>
      <c r="F7" s="53" t="s">
        <v>254</v>
      </c>
      <c r="G7" s="53" t="s">
        <v>254</v>
      </c>
      <c r="H7" s="53" t="s">
        <v>254</v>
      </c>
    </row>
    <row r="8" spans="1:8" x14ac:dyDescent="0.2">
      <c r="A8" s="251" t="s">
        <v>127</v>
      </c>
      <c r="B8" s="251"/>
      <c r="C8" s="53" t="s">
        <v>254</v>
      </c>
      <c r="D8" s="53" t="s">
        <v>254</v>
      </c>
      <c r="E8" s="53" t="s">
        <v>254</v>
      </c>
      <c r="F8" s="53" t="s">
        <v>254</v>
      </c>
      <c r="G8" s="53" t="s">
        <v>254</v>
      </c>
      <c r="H8" s="53" t="s">
        <v>254</v>
      </c>
    </row>
    <row r="9" spans="1:8" x14ac:dyDescent="0.2">
      <c r="A9" s="251" t="s">
        <v>163</v>
      </c>
      <c r="B9" s="251"/>
      <c r="C9" s="53" t="s">
        <v>254</v>
      </c>
      <c r="D9" s="53" t="s">
        <v>254</v>
      </c>
      <c r="E9" s="53" t="s">
        <v>254</v>
      </c>
      <c r="F9" s="53" t="s">
        <v>254</v>
      </c>
      <c r="G9" s="53" t="s">
        <v>254</v>
      </c>
      <c r="H9" s="53" t="s">
        <v>254</v>
      </c>
    </row>
    <row r="10" spans="1:8" x14ac:dyDescent="0.2">
      <c r="A10" s="251" t="s">
        <v>164</v>
      </c>
      <c r="B10" s="251"/>
      <c r="C10" s="53" t="s">
        <v>254</v>
      </c>
      <c r="D10" s="53" t="s">
        <v>254</v>
      </c>
      <c r="E10" s="53" t="s">
        <v>254</v>
      </c>
      <c r="F10" s="53" t="s">
        <v>254</v>
      </c>
      <c r="G10" s="53" t="s">
        <v>254</v>
      </c>
      <c r="H10" s="53" t="s">
        <v>254</v>
      </c>
    </row>
    <row r="11" spans="1:8" x14ac:dyDescent="0.2">
      <c r="A11" s="251" t="s">
        <v>165</v>
      </c>
      <c r="B11" s="251"/>
      <c r="C11" s="53" t="s">
        <v>254</v>
      </c>
      <c r="D11" s="53" t="s">
        <v>254</v>
      </c>
      <c r="E11" s="53" t="s">
        <v>254</v>
      </c>
      <c r="F11" s="53" t="s">
        <v>254</v>
      </c>
      <c r="G11" s="53" t="s">
        <v>254</v>
      </c>
      <c r="H11" s="53" t="s">
        <v>254</v>
      </c>
    </row>
    <row r="12" spans="1:8" x14ac:dyDescent="0.2">
      <c r="A12" s="251" t="s">
        <v>166</v>
      </c>
      <c r="B12" s="251"/>
      <c r="C12" s="30"/>
      <c r="D12" s="30"/>
      <c r="E12" s="30"/>
      <c r="F12" s="30"/>
      <c r="G12" s="30"/>
      <c r="H12" s="53" t="s">
        <v>254</v>
      </c>
    </row>
    <row r="13" spans="1:8" x14ac:dyDescent="0.2">
      <c r="A13" s="251" t="s">
        <v>167</v>
      </c>
      <c r="B13" s="251"/>
      <c r="C13" s="53" t="s">
        <v>254</v>
      </c>
      <c r="D13" s="53" t="s">
        <v>254</v>
      </c>
      <c r="E13" s="53" t="s">
        <v>254</v>
      </c>
      <c r="F13" s="53" t="s">
        <v>254</v>
      </c>
      <c r="G13" s="53" t="s">
        <v>254</v>
      </c>
      <c r="H13" s="53" t="s">
        <v>254</v>
      </c>
    </row>
    <row r="14" spans="1:8" x14ac:dyDescent="0.2">
      <c r="A14" s="251" t="s">
        <v>168</v>
      </c>
      <c r="B14" s="251"/>
      <c r="C14" s="53" t="s">
        <v>254</v>
      </c>
      <c r="D14" s="53" t="s">
        <v>254</v>
      </c>
      <c r="E14" s="53" t="s">
        <v>254</v>
      </c>
      <c r="F14" s="53" t="s">
        <v>254</v>
      </c>
      <c r="G14" s="53" t="s">
        <v>254</v>
      </c>
      <c r="H14" s="53" t="s">
        <v>254</v>
      </c>
    </row>
    <row r="15" spans="1:8" x14ac:dyDescent="0.2">
      <c r="A15" s="251" t="s">
        <v>169</v>
      </c>
      <c r="B15" s="251"/>
      <c r="C15" s="30"/>
      <c r="D15" s="30"/>
      <c r="E15" s="30"/>
      <c r="F15" s="30"/>
      <c r="G15" s="30"/>
      <c r="H15" s="53" t="s">
        <v>254</v>
      </c>
    </row>
    <row r="16" spans="1:8" x14ac:dyDescent="0.2">
      <c r="A16" s="251" t="s">
        <v>170</v>
      </c>
      <c r="B16" s="251"/>
      <c r="C16" s="30"/>
      <c r="D16" s="30"/>
      <c r="E16" s="30"/>
      <c r="F16" s="30"/>
      <c r="G16" s="30"/>
      <c r="H16" s="53" t="s">
        <v>254</v>
      </c>
    </row>
    <row r="17" spans="1:8" x14ac:dyDescent="0.2">
      <c r="A17" s="251" t="s">
        <v>171</v>
      </c>
      <c r="B17" s="251"/>
      <c r="C17" s="53" t="s">
        <v>254</v>
      </c>
      <c r="D17" s="53" t="s">
        <v>254</v>
      </c>
      <c r="E17" s="53" t="s">
        <v>254</v>
      </c>
      <c r="F17" s="53" t="s">
        <v>254</v>
      </c>
      <c r="G17" s="53" t="s">
        <v>254</v>
      </c>
      <c r="H17" s="53" t="s">
        <v>254</v>
      </c>
    </row>
    <row r="18" spans="1:8" x14ac:dyDescent="0.2">
      <c r="A18" s="251" t="s">
        <v>172</v>
      </c>
      <c r="B18" s="251"/>
      <c r="C18" s="30"/>
      <c r="D18" s="30"/>
      <c r="E18" s="30"/>
      <c r="F18" s="30"/>
      <c r="G18" s="30"/>
      <c r="H18" s="53" t="s">
        <v>254</v>
      </c>
    </row>
    <row r="19" spans="1:8" x14ac:dyDescent="0.2">
      <c r="A19" s="251" t="s">
        <v>173</v>
      </c>
      <c r="B19" s="251"/>
      <c r="C19" s="53" t="s">
        <v>254</v>
      </c>
      <c r="D19" s="53" t="s">
        <v>254</v>
      </c>
      <c r="E19" s="53" t="s">
        <v>254</v>
      </c>
      <c r="F19" s="53" t="s">
        <v>254</v>
      </c>
      <c r="G19" s="53" t="s">
        <v>254</v>
      </c>
      <c r="H19" s="53" t="s">
        <v>254</v>
      </c>
    </row>
    <row r="20" spans="1:8" x14ac:dyDescent="0.2">
      <c r="A20" s="264" t="s">
        <v>259</v>
      </c>
      <c r="B20" s="251"/>
      <c r="C20" s="30"/>
      <c r="D20" s="30"/>
      <c r="E20" s="30"/>
      <c r="F20" s="30"/>
      <c r="G20" s="48" t="s">
        <v>254</v>
      </c>
      <c r="H20" s="53" t="s">
        <v>254</v>
      </c>
    </row>
    <row r="21" spans="1:8" x14ac:dyDescent="0.2">
      <c r="A21" s="264" t="s">
        <v>260</v>
      </c>
      <c r="B21" s="251"/>
      <c r="C21" s="61">
        <v>1</v>
      </c>
      <c r="D21" s="61"/>
      <c r="E21" s="61"/>
      <c r="F21" s="61"/>
      <c r="G21" s="48" t="s">
        <v>254</v>
      </c>
      <c r="H21" s="53" t="s">
        <v>254</v>
      </c>
    </row>
    <row r="23" spans="1:8" x14ac:dyDescent="0.2">
      <c r="A23" t="s">
        <v>244</v>
      </c>
      <c r="B23" t="s">
        <v>245</v>
      </c>
      <c r="C23" t="s">
        <v>246</v>
      </c>
    </row>
    <row r="24" spans="1:8" x14ac:dyDescent="0.2">
      <c r="B24" t="s">
        <v>247</v>
      </c>
      <c r="C24" t="s">
        <v>248</v>
      </c>
      <c r="G24" s="254" t="s">
        <v>271</v>
      </c>
      <c r="H24" s="252">
        <v>43</v>
      </c>
    </row>
    <row r="25" spans="1:8" x14ac:dyDescent="0.2">
      <c r="B25" t="s">
        <v>249</v>
      </c>
      <c r="C25" t="s">
        <v>250</v>
      </c>
      <c r="G25" s="254"/>
      <c r="H25" s="252"/>
    </row>
    <row r="26" spans="1:8" x14ac:dyDescent="0.2">
      <c r="B26" t="s">
        <v>251</v>
      </c>
      <c r="C26" t="s">
        <v>175</v>
      </c>
      <c r="G26" s="255" t="s">
        <v>272</v>
      </c>
      <c r="H26" s="252">
        <f>SUM(C3:G5,C12:G12,C15:G16,C18:G18,C20:F21)</f>
        <v>1</v>
      </c>
    </row>
    <row r="27" spans="1:8" x14ac:dyDescent="0.2">
      <c r="B27" t="s">
        <v>252</v>
      </c>
      <c r="C27" t="s">
        <v>253</v>
      </c>
      <c r="G27" s="255"/>
      <c r="H27" s="252"/>
    </row>
    <row r="28" spans="1:8" x14ac:dyDescent="0.2">
      <c r="B28" s="48" t="s">
        <v>254</v>
      </c>
      <c r="C28" t="s">
        <v>255</v>
      </c>
      <c r="G28" s="255" t="s">
        <v>274</v>
      </c>
      <c r="H28" s="256">
        <f>H26/H24</f>
        <v>2.3255813953488372E-2</v>
      </c>
    </row>
    <row r="29" spans="1:8" x14ac:dyDescent="0.2">
      <c r="B29" s="30"/>
      <c r="C29" t="s">
        <v>256</v>
      </c>
      <c r="G29" s="255"/>
      <c r="H29" s="256"/>
    </row>
    <row r="30" spans="1:8" x14ac:dyDescent="0.2">
      <c r="B30" s="54"/>
      <c r="C30" s="34" t="s">
        <v>269</v>
      </c>
    </row>
    <row r="31" spans="1:8" x14ac:dyDescent="0.2">
      <c r="B31" s="56"/>
      <c r="C31" s="55" t="s">
        <v>270</v>
      </c>
    </row>
    <row r="32" spans="1:8" x14ac:dyDescent="0.2">
      <c r="B32" s="57"/>
      <c r="C32" s="55" t="s">
        <v>273</v>
      </c>
    </row>
    <row r="33" spans="1:3" x14ac:dyDescent="0.2">
      <c r="B33" s="48">
        <v>1</v>
      </c>
      <c r="C33" s="55" t="s">
        <v>276</v>
      </c>
    </row>
    <row r="36" spans="1:3" x14ac:dyDescent="0.2">
      <c r="A36" s="62" t="s">
        <v>322</v>
      </c>
      <c r="B36" s="260" t="s">
        <v>323</v>
      </c>
      <c r="C36" s="260"/>
    </row>
    <row r="37" spans="1:3" x14ac:dyDescent="0.2">
      <c r="A37" s="50">
        <v>0</v>
      </c>
      <c r="B37" s="260" t="s">
        <v>309</v>
      </c>
      <c r="C37" s="260"/>
    </row>
    <row r="38" spans="1:3" x14ac:dyDescent="0.2">
      <c r="A38" s="63"/>
      <c r="B38" s="251"/>
      <c r="C38" s="251"/>
    </row>
    <row r="39" spans="1:3" x14ac:dyDescent="0.2">
      <c r="A39" s="63"/>
      <c r="B39" s="251"/>
      <c r="C39" s="251"/>
    </row>
  </sheetData>
  <mergeCells count="31">
    <mergeCell ref="A6:B6"/>
    <mergeCell ref="B36:C36"/>
    <mergeCell ref="B37:C37"/>
    <mergeCell ref="B38:C38"/>
    <mergeCell ref="B39:C3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B2"/>
    <mergeCell ref="A3:B3"/>
    <mergeCell ref="A4:B4"/>
    <mergeCell ref="A5:B5"/>
    <mergeCell ref="A17:B17"/>
    <mergeCell ref="G28:G29"/>
    <mergeCell ref="H28:H29"/>
    <mergeCell ref="A19:B19"/>
    <mergeCell ref="A20:B20"/>
    <mergeCell ref="A21:B21"/>
    <mergeCell ref="G24:G25"/>
    <mergeCell ref="H24:H25"/>
    <mergeCell ref="G26:G27"/>
    <mergeCell ref="H26:H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6" zoomScale="175" workbookViewId="0">
      <selection activeCell="A36" sqref="A36:C39"/>
    </sheetView>
  </sheetViews>
  <sheetFormatPr defaultColWidth="11.42578125" defaultRowHeight="12.75" x14ac:dyDescent="0.2"/>
  <cols>
    <col min="3" max="3" width="11.42578125" customWidth="1"/>
    <col min="4" max="6" width="11.85546875" bestFit="1" customWidth="1"/>
    <col min="8" max="8" width="13.42578125" bestFit="1" customWidth="1"/>
  </cols>
  <sheetData>
    <row r="1" spans="1:8" ht="26.25" x14ac:dyDescent="0.4">
      <c r="A1" s="265" t="s">
        <v>265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6" t="s">
        <v>238</v>
      </c>
      <c r="B2" s="266"/>
      <c r="C2" s="52" t="s">
        <v>245</v>
      </c>
      <c r="D2" s="52" t="s">
        <v>247</v>
      </c>
      <c r="E2" s="52" t="s">
        <v>249</v>
      </c>
      <c r="F2" s="52" t="s">
        <v>251</v>
      </c>
      <c r="G2" s="52" t="s">
        <v>252</v>
      </c>
      <c r="H2" s="52" t="s">
        <v>178</v>
      </c>
    </row>
    <row r="3" spans="1:8" x14ac:dyDescent="0.2">
      <c r="A3" s="251" t="s">
        <v>159</v>
      </c>
      <c r="B3" s="251"/>
      <c r="C3" s="30"/>
      <c r="D3" s="30"/>
      <c r="E3" s="30"/>
      <c r="F3" s="30"/>
      <c r="G3" s="30"/>
      <c r="H3" s="53" t="s">
        <v>254</v>
      </c>
    </row>
    <row r="4" spans="1:8" x14ac:dyDescent="0.2">
      <c r="A4" s="251" t="s">
        <v>160</v>
      </c>
      <c r="B4" s="251"/>
      <c r="C4" s="30"/>
      <c r="D4" s="30"/>
      <c r="E4" s="30"/>
      <c r="F4" s="30"/>
      <c r="G4" s="30"/>
      <c r="H4" s="53" t="s">
        <v>254</v>
      </c>
    </row>
    <row r="5" spans="1:8" x14ac:dyDescent="0.2">
      <c r="A5" s="251" t="s">
        <v>161</v>
      </c>
      <c r="B5" s="251"/>
      <c r="C5" s="30"/>
      <c r="D5" s="30"/>
      <c r="E5" s="30"/>
      <c r="F5" s="30"/>
      <c r="G5" s="30"/>
      <c r="H5" s="53" t="s">
        <v>254</v>
      </c>
    </row>
    <row r="6" spans="1:8" x14ac:dyDescent="0.2">
      <c r="A6" s="251" t="s">
        <v>84</v>
      </c>
      <c r="B6" s="251"/>
      <c r="C6" s="53" t="s">
        <v>254</v>
      </c>
      <c r="D6" s="53" t="s">
        <v>254</v>
      </c>
      <c r="E6" s="53" t="s">
        <v>254</v>
      </c>
      <c r="F6" s="53" t="s">
        <v>254</v>
      </c>
      <c r="G6" s="53" t="s">
        <v>254</v>
      </c>
      <c r="H6" s="53" t="s">
        <v>254</v>
      </c>
    </row>
    <row r="7" spans="1:8" x14ac:dyDescent="0.2">
      <c r="A7" s="251" t="s">
        <v>162</v>
      </c>
      <c r="B7" s="251"/>
      <c r="C7" s="53" t="s">
        <v>254</v>
      </c>
      <c r="D7" s="53" t="s">
        <v>254</v>
      </c>
      <c r="E7" s="53" t="s">
        <v>254</v>
      </c>
      <c r="F7" s="53" t="s">
        <v>254</v>
      </c>
      <c r="G7" s="53" t="s">
        <v>254</v>
      </c>
      <c r="H7" s="53" t="s">
        <v>254</v>
      </c>
    </row>
    <row r="8" spans="1:8" x14ac:dyDescent="0.2">
      <c r="A8" s="251" t="s">
        <v>127</v>
      </c>
      <c r="B8" s="251"/>
      <c r="C8" s="53" t="s">
        <v>254</v>
      </c>
      <c r="D8" s="53" t="s">
        <v>254</v>
      </c>
      <c r="E8" s="53" t="s">
        <v>254</v>
      </c>
      <c r="F8" s="53" t="s">
        <v>254</v>
      </c>
      <c r="G8" s="53" t="s">
        <v>254</v>
      </c>
      <c r="H8" s="53" t="s">
        <v>254</v>
      </c>
    </row>
    <row r="9" spans="1:8" x14ac:dyDescent="0.2">
      <c r="A9" s="251" t="s">
        <v>163</v>
      </c>
      <c r="B9" s="251"/>
      <c r="C9" s="53" t="s">
        <v>254</v>
      </c>
      <c r="D9" s="53" t="s">
        <v>254</v>
      </c>
      <c r="E9" s="53" t="s">
        <v>254</v>
      </c>
      <c r="F9" s="53" t="s">
        <v>254</v>
      </c>
      <c r="G9" s="53" t="s">
        <v>254</v>
      </c>
      <c r="H9" s="53" t="s">
        <v>254</v>
      </c>
    </row>
    <row r="10" spans="1:8" x14ac:dyDescent="0.2">
      <c r="A10" s="251" t="s">
        <v>164</v>
      </c>
      <c r="B10" s="251"/>
      <c r="C10" s="53" t="s">
        <v>254</v>
      </c>
      <c r="D10" s="53" t="s">
        <v>254</v>
      </c>
      <c r="E10" s="53" t="s">
        <v>254</v>
      </c>
      <c r="F10" s="53" t="s">
        <v>254</v>
      </c>
      <c r="G10" s="53" t="s">
        <v>254</v>
      </c>
      <c r="H10" s="53" t="s">
        <v>254</v>
      </c>
    </row>
    <row r="11" spans="1:8" x14ac:dyDescent="0.2">
      <c r="A11" s="251" t="s">
        <v>165</v>
      </c>
      <c r="B11" s="251"/>
      <c r="C11" s="53" t="s">
        <v>254</v>
      </c>
      <c r="D11" s="53" t="s">
        <v>254</v>
      </c>
      <c r="E11" s="53" t="s">
        <v>254</v>
      </c>
      <c r="F11" s="53" t="s">
        <v>254</v>
      </c>
      <c r="G11" s="53" t="s">
        <v>254</v>
      </c>
      <c r="H11" s="53" t="s">
        <v>254</v>
      </c>
    </row>
    <row r="12" spans="1:8" x14ac:dyDescent="0.2">
      <c r="A12" s="251" t="s">
        <v>166</v>
      </c>
      <c r="B12" s="251"/>
      <c r="C12" s="30"/>
      <c r="D12" s="30"/>
      <c r="E12" s="30"/>
      <c r="F12" s="30"/>
      <c r="G12" s="30"/>
      <c r="H12" s="53" t="s">
        <v>254</v>
      </c>
    </row>
    <row r="13" spans="1:8" x14ac:dyDescent="0.2">
      <c r="A13" s="251" t="s">
        <v>167</v>
      </c>
      <c r="B13" s="251"/>
      <c r="C13" s="53" t="s">
        <v>254</v>
      </c>
      <c r="D13" s="53" t="s">
        <v>254</v>
      </c>
      <c r="E13" s="53" t="s">
        <v>254</v>
      </c>
      <c r="F13" s="53" t="s">
        <v>254</v>
      </c>
      <c r="G13" s="53" t="s">
        <v>254</v>
      </c>
      <c r="H13" s="53" t="s">
        <v>254</v>
      </c>
    </row>
    <row r="14" spans="1:8" x14ac:dyDescent="0.2">
      <c r="A14" s="251" t="s">
        <v>168</v>
      </c>
      <c r="B14" s="251"/>
      <c r="C14" s="53" t="s">
        <v>254</v>
      </c>
      <c r="D14" s="53" t="s">
        <v>254</v>
      </c>
      <c r="E14" s="53" t="s">
        <v>254</v>
      </c>
      <c r="F14" s="53" t="s">
        <v>254</v>
      </c>
      <c r="G14" s="53" t="s">
        <v>254</v>
      </c>
      <c r="H14" s="53" t="s">
        <v>254</v>
      </c>
    </row>
    <row r="15" spans="1:8" x14ac:dyDescent="0.2">
      <c r="A15" s="251" t="s">
        <v>169</v>
      </c>
      <c r="B15" s="251"/>
      <c r="C15" s="30"/>
      <c r="D15" s="30"/>
      <c r="E15" s="30"/>
      <c r="F15" s="30"/>
      <c r="G15" s="30"/>
      <c r="H15" s="53" t="s">
        <v>254</v>
      </c>
    </row>
    <row r="16" spans="1:8" x14ac:dyDescent="0.2">
      <c r="A16" s="251" t="s">
        <v>170</v>
      </c>
      <c r="B16" s="251"/>
      <c r="C16" s="30"/>
      <c r="D16" s="30"/>
      <c r="E16" s="30"/>
      <c r="F16" s="30"/>
      <c r="G16" s="30"/>
      <c r="H16" s="53" t="s">
        <v>254</v>
      </c>
    </row>
    <row r="17" spans="1:8" x14ac:dyDescent="0.2">
      <c r="A17" s="251" t="s">
        <v>171</v>
      </c>
      <c r="B17" s="251"/>
      <c r="C17" s="53" t="s">
        <v>254</v>
      </c>
      <c r="D17" s="53" t="s">
        <v>254</v>
      </c>
      <c r="E17" s="53" t="s">
        <v>254</v>
      </c>
      <c r="F17" s="53" t="s">
        <v>254</v>
      </c>
      <c r="G17" s="53" t="s">
        <v>254</v>
      </c>
      <c r="H17" s="53" t="s">
        <v>254</v>
      </c>
    </row>
    <row r="18" spans="1:8" x14ac:dyDescent="0.2">
      <c r="A18" s="251" t="s">
        <v>172</v>
      </c>
      <c r="B18" s="251"/>
      <c r="C18" s="30"/>
      <c r="D18" s="30"/>
      <c r="E18" s="30"/>
      <c r="F18" s="30"/>
      <c r="G18" s="30"/>
      <c r="H18" s="53" t="s">
        <v>254</v>
      </c>
    </row>
    <row r="19" spans="1:8" x14ac:dyDescent="0.2">
      <c r="A19" s="251" t="s">
        <v>173</v>
      </c>
      <c r="B19" s="251"/>
      <c r="C19" s="30"/>
      <c r="D19" s="30"/>
      <c r="E19" s="30"/>
      <c r="F19" s="30"/>
      <c r="G19" s="30"/>
      <c r="H19" s="53" t="s">
        <v>254</v>
      </c>
    </row>
    <row r="20" spans="1:8" x14ac:dyDescent="0.2">
      <c r="A20" s="264" t="s">
        <v>259</v>
      </c>
      <c r="B20" s="251"/>
      <c r="C20" s="30"/>
      <c r="D20" s="30"/>
      <c r="E20" s="30"/>
      <c r="F20" s="30"/>
      <c r="G20" s="48" t="s">
        <v>254</v>
      </c>
      <c r="H20" s="53" t="s">
        <v>254</v>
      </c>
    </row>
    <row r="21" spans="1:8" x14ac:dyDescent="0.2">
      <c r="A21" s="264" t="s">
        <v>260</v>
      </c>
      <c r="B21" s="251"/>
      <c r="C21" s="54"/>
      <c r="D21" s="54"/>
      <c r="E21" s="54"/>
      <c r="F21" s="54"/>
      <c r="G21" s="48" t="s">
        <v>254</v>
      </c>
      <c r="H21" s="53" t="s">
        <v>254</v>
      </c>
    </row>
    <row r="23" spans="1:8" x14ac:dyDescent="0.2">
      <c r="A23" t="s">
        <v>244</v>
      </c>
      <c r="B23" t="s">
        <v>245</v>
      </c>
      <c r="C23" t="s">
        <v>246</v>
      </c>
    </row>
    <row r="24" spans="1:8" x14ac:dyDescent="0.2">
      <c r="B24" t="s">
        <v>247</v>
      </c>
      <c r="C24" t="s">
        <v>248</v>
      </c>
      <c r="G24" s="269" t="s">
        <v>271</v>
      </c>
      <c r="H24" s="270">
        <v>48</v>
      </c>
    </row>
    <row r="25" spans="1:8" x14ac:dyDescent="0.2">
      <c r="B25" t="s">
        <v>249</v>
      </c>
      <c r="C25" t="s">
        <v>250</v>
      </c>
      <c r="G25" s="269"/>
      <c r="H25" s="270"/>
    </row>
    <row r="26" spans="1:8" x14ac:dyDescent="0.2">
      <c r="B26" t="s">
        <v>251</v>
      </c>
      <c r="C26" t="s">
        <v>175</v>
      </c>
      <c r="G26" s="267" t="s">
        <v>272</v>
      </c>
      <c r="H26" s="270">
        <f>SUM(C3:G5,C12:G12,C15:G16,C18:G19,C20:F21)</f>
        <v>0</v>
      </c>
    </row>
    <row r="27" spans="1:8" x14ac:dyDescent="0.2">
      <c r="B27" t="s">
        <v>252</v>
      </c>
      <c r="C27" t="s">
        <v>253</v>
      </c>
      <c r="G27" s="267"/>
      <c r="H27" s="270"/>
    </row>
    <row r="28" spans="1:8" x14ac:dyDescent="0.2">
      <c r="B28" s="48" t="s">
        <v>254</v>
      </c>
      <c r="C28" t="s">
        <v>255</v>
      </c>
      <c r="G28" s="267" t="s">
        <v>274</v>
      </c>
      <c r="H28" s="268">
        <f>H26/H24</f>
        <v>0</v>
      </c>
    </row>
    <row r="29" spans="1:8" x14ac:dyDescent="0.2">
      <c r="B29" s="30"/>
      <c r="C29" t="s">
        <v>256</v>
      </c>
      <c r="G29" s="267"/>
      <c r="H29" s="268"/>
    </row>
    <row r="30" spans="1:8" x14ac:dyDescent="0.2">
      <c r="B30" s="54"/>
      <c r="C30" s="34" t="s">
        <v>269</v>
      </c>
    </row>
    <row r="31" spans="1:8" x14ac:dyDescent="0.2">
      <c r="B31" s="56"/>
      <c r="C31" s="55" t="s">
        <v>270</v>
      </c>
    </row>
    <row r="32" spans="1:8" x14ac:dyDescent="0.2">
      <c r="B32" s="57"/>
      <c r="C32" s="55" t="s">
        <v>273</v>
      </c>
    </row>
    <row r="33" spans="1:3" x14ac:dyDescent="0.2">
      <c r="B33" s="48">
        <v>1</v>
      </c>
      <c r="C33" s="55" t="s">
        <v>276</v>
      </c>
    </row>
    <row r="36" spans="1:3" x14ac:dyDescent="0.2">
      <c r="A36" s="62" t="s">
        <v>322</v>
      </c>
      <c r="B36" s="260" t="s">
        <v>323</v>
      </c>
      <c r="C36" s="260"/>
    </row>
    <row r="37" spans="1:3" x14ac:dyDescent="0.2">
      <c r="A37" s="50">
        <v>0</v>
      </c>
      <c r="B37" s="260" t="s">
        <v>309</v>
      </c>
      <c r="C37" s="260"/>
    </row>
    <row r="38" spans="1:3" x14ac:dyDescent="0.2">
      <c r="A38" s="63"/>
      <c r="B38" s="251"/>
      <c r="C38" s="251"/>
    </row>
    <row r="39" spans="1:3" x14ac:dyDescent="0.2">
      <c r="A39" s="63"/>
      <c r="B39" s="251"/>
      <c r="C39" s="251"/>
    </row>
  </sheetData>
  <mergeCells count="31">
    <mergeCell ref="A6:B6"/>
    <mergeCell ref="B36:C36"/>
    <mergeCell ref="B37:C37"/>
    <mergeCell ref="B38:C38"/>
    <mergeCell ref="B39:C3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B2"/>
    <mergeCell ref="A3:B3"/>
    <mergeCell ref="A4:B4"/>
    <mergeCell ref="A5:B5"/>
    <mergeCell ref="A17:B17"/>
    <mergeCell ref="G28:G29"/>
    <mergeCell ref="H28:H29"/>
    <mergeCell ref="A19:B19"/>
    <mergeCell ref="A20:B20"/>
    <mergeCell ref="A21:B21"/>
    <mergeCell ref="G24:G25"/>
    <mergeCell ref="H24:H25"/>
    <mergeCell ref="G26:G27"/>
    <mergeCell ref="H26:H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5" zoomScale="175" workbookViewId="0">
      <selection activeCell="A36" sqref="A36:C39"/>
    </sheetView>
  </sheetViews>
  <sheetFormatPr defaultColWidth="11.42578125" defaultRowHeight="12.75" x14ac:dyDescent="0.2"/>
  <cols>
    <col min="3" max="3" width="11.42578125" customWidth="1"/>
    <col min="4" max="6" width="11.85546875" bestFit="1" customWidth="1"/>
    <col min="8" max="8" width="13.42578125" bestFit="1" customWidth="1"/>
  </cols>
  <sheetData>
    <row r="1" spans="1:8" ht="26.25" x14ac:dyDescent="0.4">
      <c r="A1" s="265" t="s">
        <v>266</v>
      </c>
      <c r="B1" s="265"/>
      <c r="C1" s="265"/>
      <c r="D1" s="265"/>
      <c r="E1" s="265"/>
      <c r="F1" s="265"/>
      <c r="G1" s="265"/>
      <c r="H1" s="265"/>
    </row>
    <row r="2" spans="1:8" x14ac:dyDescent="0.2">
      <c r="A2" s="266" t="s">
        <v>238</v>
      </c>
      <c r="B2" s="266"/>
      <c r="C2" s="52" t="s">
        <v>245</v>
      </c>
      <c r="D2" s="52" t="s">
        <v>247</v>
      </c>
      <c r="E2" s="52" t="s">
        <v>249</v>
      </c>
      <c r="F2" s="52" t="s">
        <v>251</v>
      </c>
      <c r="G2" s="52" t="s">
        <v>252</v>
      </c>
      <c r="H2" s="52" t="s">
        <v>178</v>
      </c>
    </row>
    <row r="3" spans="1:8" x14ac:dyDescent="0.2">
      <c r="A3" s="251" t="s">
        <v>159</v>
      </c>
      <c r="B3" s="251"/>
      <c r="C3" s="30"/>
      <c r="D3" s="30"/>
      <c r="E3" s="30"/>
      <c r="F3" s="30"/>
      <c r="G3" s="30"/>
      <c r="H3" s="53" t="s">
        <v>254</v>
      </c>
    </row>
    <row r="4" spans="1:8" x14ac:dyDescent="0.2">
      <c r="A4" s="251" t="s">
        <v>160</v>
      </c>
      <c r="B4" s="251"/>
      <c r="C4" s="30"/>
      <c r="D4" s="30"/>
      <c r="E4" s="30"/>
      <c r="F4" s="30"/>
      <c r="G4" s="30"/>
      <c r="H4" s="53" t="s">
        <v>254</v>
      </c>
    </row>
    <row r="5" spans="1:8" x14ac:dyDescent="0.2">
      <c r="A5" s="251" t="s">
        <v>161</v>
      </c>
      <c r="B5" s="251"/>
      <c r="C5" s="30"/>
      <c r="D5" s="30"/>
      <c r="E5" s="30"/>
      <c r="F5" s="30"/>
      <c r="G5" s="30"/>
      <c r="H5" s="53" t="s">
        <v>254</v>
      </c>
    </row>
    <row r="6" spans="1:8" x14ac:dyDescent="0.2">
      <c r="A6" s="251" t="s">
        <v>84</v>
      </c>
      <c r="B6" s="251"/>
      <c r="C6" s="53" t="s">
        <v>254</v>
      </c>
      <c r="D6" s="53" t="s">
        <v>254</v>
      </c>
      <c r="E6" s="53" t="s">
        <v>254</v>
      </c>
      <c r="F6" s="53" t="s">
        <v>254</v>
      </c>
      <c r="G6" s="53" t="s">
        <v>254</v>
      </c>
      <c r="H6" s="53" t="s">
        <v>254</v>
      </c>
    </row>
    <row r="7" spans="1:8" x14ac:dyDescent="0.2">
      <c r="A7" s="251" t="s">
        <v>162</v>
      </c>
      <c r="B7" s="251"/>
      <c r="C7" s="53" t="s">
        <v>254</v>
      </c>
      <c r="D7" s="53" t="s">
        <v>254</v>
      </c>
      <c r="E7" s="53" t="s">
        <v>254</v>
      </c>
      <c r="F7" s="53" t="s">
        <v>254</v>
      </c>
      <c r="G7" s="53" t="s">
        <v>254</v>
      </c>
      <c r="H7" s="53" t="s">
        <v>254</v>
      </c>
    </row>
    <row r="8" spans="1:8" x14ac:dyDescent="0.2">
      <c r="A8" s="251" t="s">
        <v>127</v>
      </c>
      <c r="B8" s="251"/>
      <c r="C8" s="53" t="s">
        <v>254</v>
      </c>
      <c r="D8" s="53" t="s">
        <v>254</v>
      </c>
      <c r="E8" s="53" t="s">
        <v>254</v>
      </c>
      <c r="F8" s="53" t="s">
        <v>254</v>
      </c>
      <c r="G8" s="53" t="s">
        <v>254</v>
      </c>
      <c r="H8" s="53" t="s">
        <v>254</v>
      </c>
    </row>
    <row r="9" spans="1:8" x14ac:dyDescent="0.2">
      <c r="A9" s="251" t="s">
        <v>163</v>
      </c>
      <c r="B9" s="251"/>
      <c r="C9" s="53" t="s">
        <v>254</v>
      </c>
      <c r="D9" s="53" t="s">
        <v>254</v>
      </c>
      <c r="E9" s="53" t="s">
        <v>254</v>
      </c>
      <c r="F9" s="53" t="s">
        <v>254</v>
      </c>
      <c r="G9" s="53" t="s">
        <v>254</v>
      </c>
      <c r="H9" s="53" t="s">
        <v>254</v>
      </c>
    </row>
    <row r="10" spans="1:8" x14ac:dyDescent="0.2">
      <c r="A10" s="251" t="s">
        <v>164</v>
      </c>
      <c r="B10" s="251"/>
      <c r="C10" s="53" t="s">
        <v>254</v>
      </c>
      <c r="D10" s="53" t="s">
        <v>254</v>
      </c>
      <c r="E10" s="53" t="s">
        <v>254</v>
      </c>
      <c r="F10" s="53" t="s">
        <v>254</v>
      </c>
      <c r="G10" s="53" t="s">
        <v>254</v>
      </c>
      <c r="H10" s="53" t="s">
        <v>254</v>
      </c>
    </row>
    <row r="11" spans="1:8" x14ac:dyDescent="0.2">
      <c r="A11" s="251" t="s">
        <v>165</v>
      </c>
      <c r="B11" s="251"/>
      <c r="C11" s="53" t="s">
        <v>254</v>
      </c>
      <c r="D11" s="53" t="s">
        <v>254</v>
      </c>
      <c r="E11" s="53" t="s">
        <v>254</v>
      </c>
      <c r="F11" s="53" t="s">
        <v>254</v>
      </c>
      <c r="G11" s="53" t="s">
        <v>254</v>
      </c>
      <c r="H11" s="53" t="s">
        <v>254</v>
      </c>
    </row>
    <row r="12" spans="1:8" x14ac:dyDescent="0.2">
      <c r="A12" s="251" t="s">
        <v>166</v>
      </c>
      <c r="B12" s="251"/>
      <c r="C12" s="30"/>
      <c r="D12" s="30"/>
      <c r="E12" s="30"/>
      <c r="F12" s="30"/>
      <c r="G12" s="30"/>
      <c r="H12" s="53" t="s">
        <v>254</v>
      </c>
    </row>
    <row r="13" spans="1:8" x14ac:dyDescent="0.2">
      <c r="A13" s="251" t="s">
        <v>167</v>
      </c>
      <c r="B13" s="251"/>
      <c r="C13" s="53" t="s">
        <v>254</v>
      </c>
      <c r="D13" s="53" t="s">
        <v>254</v>
      </c>
      <c r="E13" s="53" t="s">
        <v>254</v>
      </c>
      <c r="F13" s="53" t="s">
        <v>254</v>
      </c>
      <c r="G13" s="53" t="s">
        <v>254</v>
      </c>
      <c r="H13" s="53" t="s">
        <v>254</v>
      </c>
    </row>
    <row r="14" spans="1:8" x14ac:dyDescent="0.2">
      <c r="A14" s="251" t="s">
        <v>168</v>
      </c>
      <c r="B14" s="251"/>
      <c r="C14" s="53" t="s">
        <v>254</v>
      </c>
      <c r="D14" s="53" t="s">
        <v>254</v>
      </c>
      <c r="E14" s="53" t="s">
        <v>254</v>
      </c>
      <c r="F14" s="53" t="s">
        <v>254</v>
      </c>
      <c r="G14" s="53" t="s">
        <v>254</v>
      </c>
      <c r="H14" s="53" t="s">
        <v>254</v>
      </c>
    </row>
    <row r="15" spans="1:8" x14ac:dyDescent="0.2">
      <c r="A15" s="251" t="s">
        <v>169</v>
      </c>
      <c r="B15" s="251"/>
      <c r="C15" s="30"/>
      <c r="D15" s="30"/>
      <c r="E15" s="30"/>
      <c r="F15" s="30"/>
      <c r="G15" s="30"/>
      <c r="H15" s="53" t="s">
        <v>254</v>
      </c>
    </row>
    <row r="16" spans="1:8" x14ac:dyDescent="0.2">
      <c r="A16" s="251" t="s">
        <v>170</v>
      </c>
      <c r="B16" s="251"/>
      <c r="C16" s="30"/>
      <c r="D16" s="30"/>
      <c r="E16" s="30"/>
      <c r="F16" s="30"/>
      <c r="G16" s="30"/>
      <c r="H16" s="53" t="s">
        <v>254</v>
      </c>
    </row>
    <row r="17" spans="1:8" x14ac:dyDescent="0.2">
      <c r="A17" s="251" t="s">
        <v>171</v>
      </c>
      <c r="B17" s="251"/>
      <c r="C17" s="53" t="s">
        <v>254</v>
      </c>
      <c r="D17" s="53" t="s">
        <v>254</v>
      </c>
      <c r="E17" s="53" t="s">
        <v>254</v>
      </c>
      <c r="F17" s="53" t="s">
        <v>254</v>
      </c>
      <c r="G17" s="53" t="s">
        <v>254</v>
      </c>
      <c r="H17" s="53" t="s">
        <v>254</v>
      </c>
    </row>
    <row r="18" spans="1:8" x14ac:dyDescent="0.2">
      <c r="A18" s="251" t="s">
        <v>172</v>
      </c>
      <c r="B18" s="251"/>
      <c r="C18" s="30"/>
      <c r="D18" s="30"/>
      <c r="E18" s="30"/>
      <c r="F18" s="30"/>
      <c r="G18" s="30"/>
      <c r="H18" s="53" t="s">
        <v>254</v>
      </c>
    </row>
    <row r="19" spans="1:8" x14ac:dyDescent="0.2">
      <c r="A19" s="251" t="s">
        <v>173</v>
      </c>
      <c r="B19" s="251"/>
      <c r="C19" s="53" t="s">
        <v>254</v>
      </c>
      <c r="D19" s="53" t="s">
        <v>254</v>
      </c>
      <c r="E19" s="53" t="s">
        <v>254</v>
      </c>
      <c r="F19" s="53" t="s">
        <v>254</v>
      </c>
      <c r="G19" s="53" t="s">
        <v>254</v>
      </c>
      <c r="H19" s="53" t="s">
        <v>254</v>
      </c>
    </row>
    <row r="20" spans="1:8" x14ac:dyDescent="0.2">
      <c r="A20" s="264" t="s">
        <v>259</v>
      </c>
      <c r="B20" s="251"/>
      <c r="C20" s="30"/>
      <c r="D20" s="30"/>
      <c r="E20" s="30"/>
      <c r="F20" s="30"/>
      <c r="G20" s="48" t="s">
        <v>254</v>
      </c>
      <c r="H20" s="53" t="s">
        <v>254</v>
      </c>
    </row>
    <row r="21" spans="1:8" x14ac:dyDescent="0.2">
      <c r="A21" s="264" t="s">
        <v>260</v>
      </c>
      <c r="B21" s="251"/>
      <c r="C21" s="54"/>
      <c r="D21" s="54"/>
      <c r="E21" s="54"/>
      <c r="F21" s="54"/>
      <c r="G21" s="48" t="s">
        <v>254</v>
      </c>
      <c r="H21" s="53" t="s">
        <v>254</v>
      </c>
    </row>
    <row r="23" spans="1:8" x14ac:dyDescent="0.2">
      <c r="A23" t="s">
        <v>244</v>
      </c>
      <c r="B23" t="s">
        <v>245</v>
      </c>
      <c r="C23" t="s">
        <v>246</v>
      </c>
    </row>
    <row r="24" spans="1:8" x14ac:dyDescent="0.2">
      <c r="B24" t="s">
        <v>247</v>
      </c>
      <c r="C24" t="s">
        <v>248</v>
      </c>
      <c r="G24" s="269" t="s">
        <v>271</v>
      </c>
      <c r="H24" s="270">
        <v>43</v>
      </c>
    </row>
    <row r="25" spans="1:8" x14ac:dyDescent="0.2">
      <c r="B25" t="s">
        <v>249</v>
      </c>
      <c r="C25" t="s">
        <v>250</v>
      </c>
      <c r="G25" s="269"/>
      <c r="H25" s="270"/>
    </row>
    <row r="26" spans="1:8" x14ac:dyDescent="0.2">
      <c r="B26" t="s">
        <v>251</v>
      </c>
      <c r="C26" t="s">
        <v>175</v>
      </c>
      <c r="G26" s="267" t="s">
        <v>272</v>
      </c>
      <c r="H26" s="270">
        <f>SUM(C3:G5,C12:G12,C15:G16,C18:G18,C20:F21)</f>
        <v>0</v>
      </c>
    </row>
    <row r="27" spans="1:8" x14ac:dyDescent="0.2">
      <c r="B27" t="s">
        <v>252</v>
      </c>
      <c r="C27" t="s">
        <v>253</v>
      </c>
      <c r="G27" s="267"/>
      <c r="H27" s="270"/>
    </row>
    <row r="28" spans="1:8" x14ac:dyDescent="0.2">
      <c r="B28" s="48" t="s">
        <v>254</v>
      </c>
      <c r="C28" t="s">
        <v>255</v>
      </c>
      <c r="G28" s="267" t="s">
        <v>274</v>
      </c>
      <c r="H28" s="268">
        <f>H26/H24</f>
        <v>0</v>
      </c>
    </row>
    <row r="29" spans="1:8" x14ac:dyDescent="0.2">
      <c r="B29" s="30"/>
      <c r="C29" t="s">
        <v>256</v>
      </c>
      <c r="G29" s="267"/>
      <c r="H29" s="268"/>
    </row>
    <row r="30" spans="1:8" x14ac:dyDescent="0.2">
      <c r="B30" s="54"/>
      <c r="C30" s="34" t="s">
        <v>269</v>
      </c>
    </row>
    <row r="31" spans="1:8" x14ac:dyDescent="0.2">
      <c r="B31" s="56"/>
      <c r="C31" s="55" t="s">
        <v>270</v>
      </c>
    </row>
    <row r="32" spans="1:8" x14ac:dyDescent="0.2">
      <c r="B32" s="57"/>
      <c r="C32" s="55" t="s">
        <v>273</v>
      </c>
    </row>
    <row r="33" spans="1:3" x14ac:dyDescent="0.2">
      <c r="B33" s="48">
        <v>1</v>
      </c>
      <c r="C33" s="55" t="s">
        <v>276</v>
      </c>
    </row>
    <row r="36" spans="1:3" x14ac:dyDescent="0.2">
      <c r="A36" s="62" t="s">
        <v>322</v>
      </c>
      <c r="B36" s="260" t="s">
        <v>323</v>
      </c>
      <c r="C36" s="260"/>
    </row>
    <row r="37" spans="1:3" x14ac:dyDescent="0.2">
      <c r="A37" s="50">
        <v>0</v>
      </c>
      <c r="B37" s="260" t="s">
        <v>309</v>
      </c>
      <c r="C37" s="260"/>
    </row>
    <row r="38" spans="1:3" x14ac:dyDescent="0.2">
      <c r="A38" s="63"/>
      <c r="B38" s="251"/>
      <c r="C38" s="251"/>
    </row>
    <row r="39" spans="1:3" x14ac:dyDescent="0.2">
      <c r="A39" s="63"/>
      <c r="B39" s="251"/>
      <c r="C39" s="251"/>
    </row>
  </sheetData>
  <mergeCells count="31">
    <mergeCell ref="A6:B6"/>
    <mergeCell ref="B36:C36"/>
    <mergeCell ref="B37:C37"/>
    <mergeCell ref="B38:C38"/>
    <mergeCell ref="B39:C3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B2"/>
    <mergeCell ref="A3:B3"/>
    <mergeCell ref="A4:B4"/>
    <mergeCell ref="A5:B5"/>
    <mergeCell ref="A17:B17"/>
    <mergeCell ref="G28:G29"/>
    <mergeCell ref="H28:H29"/>
    <mergeCell ref="A19:B19"/>
    <mergeCell ref="A20:B20"/>
    <mergeCell ref="A21:B21"/>
    <mergeCell ref="G24:G25"/>
    <mergeCell ref="H24:H25"/>
    <mergeCell ref="G26:G27"/>
    <mergeCell ref="H26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Procedures_Rev. 0</vt:lpstr>
      <vt:lpstr>Sheet2</vt:lpstr>
      <vt:lpstr>Main Campus</vt:lpstr>
      <vt:lpstr>San fernando</vt:lpstr>
      <vt:lpstr>Santa Fe</vt:lpstr>
      <vt:lpstr>San Andres</vt:lpstr>
      <vt:lpstr>Calatrava</vt:lpstr>
      <vt:lpstr>San Agustin</vt:lpstr>
      <vt:lpstr>Santa Maria</vt:lpstr>
      <vt:lpstr>Romblon</vt:lpstr>
      <vt:lpstr>Cajidiocan</vt:lpstr>
      <vt:lpstr>Sheet1</vt:lpstr>
      <vt:lpstr>'Procedures_Rev. 0'!Print_Area</vt:lpstr>
      <vt:lpstr>'Procedures_Rev. 0'!Print_Titles</vt:lpstr>
    </vt:vector>
  </TitlesOfParts>
  <Company>MACRO VISION CONSULTANCY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 VISION</dc:creator>
  <cp:lastModifiedBy>user</cp:lastModifiedBy>
  <cp:lastPrinted>2015-12-29T08:15:25Z</cp:lastPrinted>
  <dcterms:created xsi:type="dcterms:W3CDTF">1997-01-01T00:06:56Z</dcterms:created>
  <dcterms:modified xsi:type="dcterms:W3CDTF">2019-05-21T05:15:47Z</dcterms:modified>
</cp:coreProperties>
</file>