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7950" tabRatio="782" activeTab="7"/>
  </bookViews>
  <sheets>
    <sheet name="KRA2.1a" sheetId="5" r:id="rId1"/>
    <sheet name="KRA2.1B" sheetId="11" r:id="rId2"/>
    <sheet name="KRA2.2 " sheetId="12" r:id="rId3"/>
    <sheet name="KRA2.3a-c" sheetId="4" r:id="rId4"/>
    <sheet name="KRA2.4" sheetId="7" r:id="rId5"/>
    <sheet name="KRA2.5a" sheetId="8" r:id="rId6"/>
    <sheet name="KRA2.5b" sheetId="9" r:id="rId7"/>
    <sheet name="KRA2.6 " sheetId="10" r:id="rId8"/>
  </sheets>
  <definedNames>
    <definedName name="_xlnm.Print_Area" localSheetId="0">KRA2.1a!$A$1:$G$24</definedName>
    <definedName name="_xlnm.Print_Area" localSheetId="2">'KRA2.2 '!$A$1:$F$35</definedName>
    <definedName name="_xlnm.Print_Area" localSheetId="3">'KRA2.3a-c'!$A$1:$D$23</definedName>
    <definedName name="_xlnm.Print_Area" localSheetId="4">KRA2.4!$A$1:$E$25</definedName>
    <definedName name="_xlnm.Print_Area" localSheetId="5">KRA2.5a!$A$1:$H$23</definedName>
    <definedName name="_xlnm.Print_Area" localSheetId="6">KRA2.5b!$A$1:$C$19</definedName>
    <definedName name="_xlnm.Print_Area" localSheetId="7">'KRA2.6 '!$A$1:$E$22</definedName>
  </definedNames>
  <calcPr calcId="124519"/>
</workbook>
</file>

<file path=xl/calcChain.xml><?xml version="1.0" encoding="utf-8"?>
<calcChain xmlns="http://schemas.openxmlformats.org/spreadsheetml/2006/main">
  <c r="D12" i="4"/>
  <c r="C12"/>
  <c r="B12"/>
  <c r="D14" i="10"/>
  <c r="C13" i="7"/>
  <c r="D13"/>
  <c r="E13"/>
  <c r="B13"/>
  <c r="D12" i="11"/>
  <c r="E12" s="1"/>
  <c r="E15" i="7" l="1"/>
  <c r="C14" i="4"/>
</calcChain>
</file>

<file path=xl/sharedStrings.xml><?xml version="1.0" encoding="utf-8"?>
<sst xmlns="http://schemas.openxmlformats.org/spreadsheetml/2006/main" count="209" uniqueCount="101">
  <si>
    <t xml:space="preserve"> NUMBER OF PLANTILLA FACULTY MEMBERS</t>
  </si>
  <si>
    <t>TOTAL</t>
  </si>
  <si>
    <t>FORM SL KRA 2.2 EXTERNALLY FUNDED RESEARCH</t>
  </si>
  <si>
    <t>CHED Accredited Journal</t>
  </si>
  <si>
    <t>FORM SL KRA 2.5b Research-based Paper Cited by Book Authors</t>
  </si>
  <si>
    <t>FORM SL KRA 2.5a Citations in the Past Three years</t>
  </si>
  <si>
    <t>Prepared by:</t>
  </si>
  <si>
    <t>Certified True and Correct:</t>
  </si>
  <si>
    <t>Date</t>
  </si>
  <si>
    <t>Indicator</t>
  </si>
  <si>
    <t>Col1</t>
  </si>
  <si>
    <t>Col2</t>
  </si>
  <si>
    <t>Col3</t>
  </si>
  <si>
    <t>Col4</t>
  </si>
  <si>
    <t>Name of SUC:</t>
  </si>
  <si>
    <t>a. Number of research centers actively pursuing research in  the past  
     three years</t>
  </si>
  <si>
    <t>Region:</t>
  </si>
  <si>
    <t>Designation :</t>
  </si>
  <si>
    <t>Signature</t>
  </si>
  <si>
    <t>Printed Name:</t>
  </si>
  <si>
    <t>Head of the SUC</t>
  </si>
  <si>
    <r>
      <t>NUMBER OF RESEARCHERS</t>
    </r>
    <r>
      <rPr>
        <b/>
        <vertAlign val="superscript"/>
        <sz val="11"/>
        <color theme="1"/>
        <rFont val="Arial Narrow"/>
        <family val="2"/>
      </rPr>
      <t>**</t>
    </r>
  </si>
  <si>
    <t>% OF RESEARCHERS TO TOTAL PLANTILLA</t>
  </si>
  <si>
    <t xml:space="preserve">FORM SL KRA 2.1a Number of Research Centers </t>
  </si>
  <si>
    <r>
      <t>*</t>
    </r>
    <r>
      <rPr>
        <sz val="10"/>
        <color theme="1"/>
        <rFont val="Arial Narrow"/>
        <family val="2"/>
      </rPr>
      <t xml:space="preserve"> Only those with formal structure approved by the BOR/BOT with an annual budget of at least PhP 5M or PhP 75,000 multiplied by the number of plantilla faculty involved in research</t>
    </r>
  </si>
  <si>
    <t>FORM SL KRA 2.1b Percentage of Researches to Total Number of Plantilla Faculty</t>
  </si>
  <si>
    <t>PERIOD COVERED</t>
  </si>
  <si>
    <t>FY 2013</t>
  </si>
  <si>
    <t>FY 2014</t>
  </si>
  <si>
    <t>FY 2015</t>
  </si>
  <si>
    <r>
      <t xml:space="preserve">NAME OF EXISTING RESEARCH CENTER/S*
 </t>
    </r>
    <r>
      <rPr>
        <b/>
        <sz val="9"/>
        <color theme="1"/>
        <rFont val="Arial Narrow"/>
        <family val="2"/>
      </rPr>
      <t>ESTABLISHED ON OR BEFORE FY 2013</t>
    </r>
  </si>
  <si>
    <t>1)</t>
  </si>
  <si>
    <t>2)</t>
  </si>
  <si>
    <t>3)</t>
  </si>
  <si>
    <t>4)</t>
  </si>
  <si>
    <t xml:space="preserve">FY 2013 </t>
  </si>
  <si>
    <t xml:space="preserve">FY 2015 </t>
  </si>
  <si>
    <t xml:space="preserve">ANNUAL BUDGET** </t>
  </si>
  <si>
    <t xml:space="preserve"> **supported by Certification from VP Administration and Finance or its authorized representative </t>
  </si>
  <si>
    <t>AVERAGE %</t>
  </si>
  <si>
    <t>Col2/Col3*100</t>
  </si>
  <si>
    <t>GRAND TOTAL</t>
  </si>
  <si>
    <t>A. Programs Funded within the past three years</t>
  </si>
  <si>
    <t>Duration</t>
  </si>
  <si>
    <t>B. Projects Funded within the past three years (not under a program)</t>
  </si>
  <si>
    <t>C. Studies Funded within the past three years (not under a project)</t>
  </si>
  <si>
    <t>FORM SL KRA 2.3 Completed Research-Based Paper Published in the past three years</t>
  </si>
  <si>
    <t>Total Number of Completed Research -based Paper/s</t>
  </si>
  <si>
    <t>Total Number of Completed Research-Based Paper/s Published in:</t>
  </si>
  <si>
    <t>*International Publication such as Elsevier Scopus, Thomson Reuters Journals, and CHED Accredited Journal</t>
  </si>
  <si>
    <t>3.a International Journal*</t>
  </si>
  <si>
    <t xml:space="preserve">3.b Refereed Journal Accredited by CHED </t>
  </si>
  <si>
    <t>Grand Total</t>
  </si>
  <si>
    <t>Research Head</t>
  </si>
  <si>
    <t>3.c Percentage of Research-based Papers to the Total  
      Number of Completed Research-based Papers</t>
  </si>
  <si>
    <t>4.b National
 Fora/ Conferences</t>
  </si>
  <si>
    <t>4.c Regional
 Fora/Conferences</t>
  </si>
  <si>
    <t>Total Number of Research-Based Paper Presented
in the Past Three Years in:</t>
  </si>
  <si>
    <t>4.a International
 Fora/Conferences</t>
  </si>
  <si>
    <t>Col5</t>
  </si>
  <si>
    <t>FORM SL KRA 2.4 Research-Based Paper Presented in the Past Three Years</t>
  </si>
  <si>
    <t>Total Number of Completed Research -based Paper/s*</t>
  </si>
  <si>
    <t>4.d  Percentage of research-based paper presented in international/ national/regional fora/conferences to total number of research-based paper*</t>
  </si>
  <si>
    <t>* such as Elsevier Scopus, Thomson Reuters Journals supported by the copy/ies of page/s of publication where the article is cited</t>
  </si>
  <si>
    <t>**Those included in CHED accredited Journal supported by the copy/ies of page/s of publication where the article is cited</t>
  </si>
  <si>
    <t>Chief Accountant</t>
  </si>
  <si>
    <t>Attested by:</t>
  </si>
  <si>
    <t>International
Journal</t>
  </si>
  <si>
    <r>
      <t xml:space="preserve">Total Number of Citations in </t>
    </r>
    <r>
      <rPr>
        <b/>
        <u/>
        <sz val="11"/>
        <color theme="1"/>
        <rFont val="Arial Narrow"/>
        <family val="2"/>
      </rPr>
      <t>articles published by other researchers in refereed international* or national** journal</t>
    </r>
    <r>
      <rPr>
        <b/>
        <sz val="11"/>
        <color theme="1"/>
        <rFont val="Arial Narrow"/>
        <family val="2"/>
      </rPr>
      <t xml:space="preserve">
in the Past Three Years</t>
    </r>
  </si>
  <si>
    <t>Total Number of Research-based Papers Cited by Books Authors
in the Past Three Years</t>
  </si>
  <si>
    <t>*  supported by the copy/ies of page/s of the book where the article is cited</t>
  </si>
  <si>
    <t>FORM SL KRA 2.6 Inventions in the Past Three (3) years</t>
  </si>
  <si>
    <t>Period Covered</t>
  </si>
  <si>
    <t>S&amp;T Research Outputs</t>
  </si>
  <si>
    <t>Number of S&amp;T Research Outputs with Patent</t>
  </si>
  <si>
    <t>Total Number of S&amp;T 
Research Outputs</t>
  </si>
  <si>
    <t>6.c Percentage of S&amp;T oriented research outputs patented to total research outputs</t>
  </si>
  <si>
    <t>Title of:</t>
  </si>
  <si>
    <t>Name of Funding Agency/Source</t>
  </si>
  <si>
    <t>Started</t>
  </si>
  <si>
    <t>Ended</t>
  </si>
  <si>
    <t>Amount of Funding Support
(in Peso)</t>
  </si>
  <si>
    <t>…</t>
  </si>
  <si>
    <t>*supported by PBB form for Research</t>
  </si>
  <si>
    <t>*supported by the list of inventions patented and/or commercialized</t>
  </si>
  <si>
    <t>*supported by the list of research-based paper cited by book authors</t>
  </si>
  <si>
    <t>*supported by the list of citations</t>
  </si>
  <si>
    <t>SUMMARY SHEET</t>
  </si>
  <si>
    <t>*Include only those research-based paper(s) that have submitted for presentation supported by evidence of application
 and response by the organizer</t>
  </si>
  <si>
    <t>Region: ____________</t>
  </si>
  <si>
    <t>Region:_______________</t>
  </si>
  <si>
    <t>Region:____________</t>
  </si>
  <si>
    <t>NOTE: This refers to the articles, write-up, publication/s by a researcher of the SUC that have been cited by other researcher/author 
in a published referred journal</t>
  </si>
  <si>
    <t>**Only those faculty members with plantilla having  research-based papers produced and published for the past three years</t>
  </si>
  <si>
    <t>NUMBER OF PROGRAMS</t>
  </si>
  <si>
    <t>NUMBER OF PROJECTS</t>
  </si>
  <si>
    <t>NUMBER OF STUDIES</t>
  </si>
  <si>
    <t>POINT  ALLOCATION</t>
  </si>
  <si>
    <t>POINT ALLOCATION</t>
  </si>
  <si>
    <t>6.a Number Inventions Patented and/or Commercialized</t>
  </si>
  <si>
    <t>6.b Number Inventions not Patented but utilized by Local Community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</si>
</sst>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Arial Narrow"/>
      <family val="2"/>
    </font>
    <font>
      <vertAlign val="superscript"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9"/>
      <name val="Arial Narrow"/>
      <family val="2"/>
    </font>
    <font>
      <b/>
      <u/>
      <sz val="11"/>
      <color theme="1"/>
      <name val="Arial Narrow"/>
      <family val="2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0" fontId="9" fillId="0" borderId="0" xfId="0" applyFont="1" applyBorder="1" applyAlignment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12" fillId="0" borderId="0" xfId="0" applyFo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8" fillId="0" borderId="1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top" wrapText="1"/>
      <protection hidden="1"/>
    </xf>
    <xf numFmtId="0" fontId="15" fillId="0" borderId="2" xfId="0" applyFont="1" applyFill="1" applyBorder="1" applyAlignment="1" applyProtection="1">
      <alignment horizontal="center" vertical="top" wrapText="1"/>
      <protection hidden="1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1" xfId="1" applyFont="1" applyBorder="1" applyAlignment="1" applyProtection="1">
      <alignment horizontal="center"/>
      <protection locked="0"/>
    </xf>
    <xf numFmtId="0" fontId="9" fillId="0" borderId="2" xfId="0" applyFont="1" applyBorder="1" applyAlignment="1"/>
    <xf numFmtId="0" fontId="9" fillId="0" borderId="4" xfId="0" applyFont="1" applyBorder="1" applyAlignment="1"/>
    <xf numFmtId="0" fontId="8" fillId="0" borderId="2" xfId="0" applyFont="1" applyBorder="1" applyAlignment="1"/>
    <xf numFmtId="0" fontId="8" fillId="0" borderId="4" xfId="0" applyFont="1" applyBorder="1" applyAlignment="1"/>
    <xf numFmtId="0" fontId="9" fillId="0" borderId="4" xfId="0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/>
    <xf numFmtId="0" fontId="0" fillId="0" borderId="6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9" fontId="0" fillId="0" borderId="0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/>
    <xf numFmtId="0" fontId="18" fillId="0" borderId="2" xfId="0" applyFont="1" applyBorder="1" applyProtection="1">
      <protection locked="0"/>
    </xf>
    <xf numFmtId="0" fontId="18" fillId="0" borderId="2" xfId="0" applyFont="1" applyBorder="1" applyAlignment="1" applyProtection="1">
      <protection locked="0"/>
    </xf>
    <xf numFmtId="0" fontId="18" fillId="0" borderId="3" xfId="0" applyFont="1" applyBorder="1" applyAlignment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/>
    <xf numFmtId="0" fontId="5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3" fillId="0" borderId="0" xfId="0" applyFont="1" applyBorder="1" applyAlignment="1"/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2" fillId="0" borderId="16" xfId="0" applyFont="1" applyBorder="1" applyProtection="1"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2" fillId="0" borderId="15" xfId="0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9" xfId="0" applyBorder="1"/>
    <xf numFmtId="0" fontId="18" fillId="0" borderId="9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18" fillId="0" borderId="1" xfId="0" applyFont="1" applyBorder="1" applyAlignment="1" applyProtection="1">
      <protection locked="0"/>
    </xf>
    <xf numFmtId="0" fontId="0" fillId="0" borderId="0" xfId="0" applyFont="1"/>
    <xf numFmtId="0" fontId="9" fillId="0" borderId="0" xfId="0" applyFont="1" applyBorder="1" applyAlignment="1">
      <alignment vertical="top" wrapText="1"/>
    </xf>
    <xf numFmtId="0" fontId="13" fillId="0" borderId="0" xfId="0" applyFont="1" applyAlignment="1"/>
    <xf numFmtId="0" fontId="16" fillId="0" borderId="1" xfId="0" applyFont="1" applyFill="1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 applyAlignment="1" applyProtection="1">
      <protection locked="0"/>
    </xf>
    <xf numFmtId="9" fontId="7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0" fontId="24" fillId="0" borderId="1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17" xfId="0" applyFont="1" applyBorder="1" applyAlignment="1">
      <alignment horizontal="center"/>
    </xf>
    <xf numFmtId="0" fontId="25" fillId="0" borderId="17" xfId="0" applyFont="1" applyBorder="1"/>
    <xf numFmtId="0" fontId="23" fillId="0" borderId="6" xfId="0" applyFont="1" applyBorder="1" applyAlignment="1">
      <alignment horizontal="center" vertical="center"/>
    </xf>
    <xf numFmtId="9" fontId="25" fillId="0" borderId="4" xfId="1" applyFont="1" applyBorder="1" applyAlignment="1">
      <alignment vertical="center"/>
    </xf>
    <xf numFmtId="9" fontId="25" fillId="0" borderId="1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6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4" xfId="0" applyBorder="1"/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2"/>
    </xf>
    <xf numFmtId="0" fontId="0" fillId="0" borderId="0" xfId="0" applyFont="1" applyAlignment="1">
      <alignment horizontal="left"/>
    </xf>
    <xf numFmtId="0" fontId="13" fillId="0" borderId="16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9" fontId="0" fillId="0" borderId="25" xfId="1" applyFont="1" applyBorder="1" applyAlignment="1">
      <alignment horizontal="center" vertical="center"/>
    </xf>
    <xf numFmtId="9" fontId="0" fillId="0" borderId="26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opLeftCell="A7" workbookViewId="0">
      <selection activeCell="D16" sqref="D16:E16"/>
    </sheetView>
  </sheetViews>
  <sheetFormatPr defaultRowHeight="16.5"/>
  <cols>
    <col min="1" max="1" width="23.42578125" style="10" customWidth="1"/>
    <col min="2" max="2" width="23.5703125" style="10" customWidth="1"/>
    <col min="3" max="3" width="20.140625" style="10" customWidth="1"/>
    <col min="4" max="4" width="22.7109375" style="10" customWidth="1"/>
    <col min="5" max="5" width="18.5703125" style="10" customWidth="1"/>
    <col min="6" max="6" width="10.5703125" style="10" customWidth="1"/>
    <col min="7" max="16384" width="9.140625" style="10"/>
  </cols>
  <sheetData>
    <row r="1" spans="1:7">
      <c r="A1" s="180" t="s">
        <v>87</v>
      </c>
      <c r="B1" s="180"/>
      <c r="C1" s="180"/>
      <c r="D1" s="180"/>
      <c r="E1" s="180"/>
      <c r="F1" s="180"/>
      <c r="G1" s="180"/>
    </row>
    <row r="2" spans="1:7">
      <c r="A2" s="180" t="s">
        <v>23</v>
      </c>
      <c r="B2" s="180"/>
      <c r="C2" s="180"/>
      <c r="D2" s="180"/>
      <c r="E2" s="180"/>
      <c r="F2" s="180"/>
      <c r="G2" s="180"/>
    </row>
    <row r="3" spans="1:7">
      <c r="A3" s="11"/>
      <c r="B3" s="11"/>
      <c r="C3" s="11"/>
      <c r="D3" s="11"/>
      <c r="G3" s="12"/>
    </row>
    <row r="4" spans="1:7">
      <c r="A4" s="10" t="s">
        <v>14</v>
      </c>
      <c r="B4" s="13"/>
      <c r="C4" s="13"/>
      <c r="D4" s="135" t="s">
        <v>90</v>
      </c>
      <c r="E4" s="123"/>
      <c r="F4" s="12"/>
      <c r="G4" s="12"/>
    </row>
    <row r="5" spans="1:7">
      <c r="B5" s="128"/>
      <c r="D5" s="12"/>
      <c r="F5" s="12"/>
      <c r="G5" s="12"/>
    </row>
    <row r="6" spans="1:7">
      <c r="A6" s="11"/>
      <c r="B6" s="129"/>
      <c r="C6" s="11"/>
      <c r="D6" s="11"/>
    </row>
    <row r="7" spans="1:7" s="16" customFormat="1" ht="26.25" customHeight="1">
      <c r="A7" s="187" t="s">
        <v>30</v>
      </c>
      <c r="B7" s="188"/>
      <c r="C7" s="191" t="s">
        <v>37</v>
      </c>
      <c r="D7" s="192"/>
      <c r="E7" s="193"/>
    </row>
    <row r="8" spans="1:7" s="16" customFormat="1" ht="20.25" customHeight="1">
      <c r="A8" s="189"/>
      <c r="B8" s="190"/>
      <c r="C8" s="15" t="s">
        <v>35</v>
      </c>
      <c r="D8" s="15" t="s">
        <v>28</v>
      </c>
      <c r="E8" s="15" t="s">
        <v>36</v>
      </c>
    </row>
    <row r="9" spans="1:7" ht="15" customHeight="1">
      <c r="A9" s="185" t="s">
        <v>31</v>
      </c>
      <c r="B9" s="194"/>
      <c r="C9" s="41"/>
      <c r="D9" s="17"/>
      <c r="E9" s="17"/>
    </row>
    <row r="10" spans="1:7">
      <c r="A10" s="185" t="s">
        <v>32</v>
      </c>
      <c r="B10" s="194"/>
      <c r="C10" s="28"/>
      <c r="D10" s="17"/>
      <c r="E10" s="17"/>
    </row>
    <row r="11" spans="1:7">
      <c r="A11" s="185" t="s">
        <v>33</v>
      </c>
      <c r="B11" s="194"/>
      <c r="C11" s="28"/>
      <c r="D11" s="17"/>
      <c r="E11" s="17"/>
    </row>
    <row r="12" spans="1:7">
      <c r="A12" s="185" t="s">
        <v>34</v>
      </c>
      <c r="B12" s="186"/>
      <c r="C12" s="28"/>
      <c r="D12" s="17"/>
      <c r="E12" s="17"/>
    </row>
    <row r="13" spans="1:7">
      <c r="A13" s="39" t="s">
        <v>24</v>
      </c>
      <c r="B13" s="38"/>
      <c r="C13" s="38"/>
      <c r="D13" s="38"/>
    </row>
    <row r="14" spans="1:7">
      <c r="A14" s="40" t="s">
        <v>38</v>
      </c>
      <c r="B14" s="38"/>
      <c r="C14" s="38"/>
      <c r="D14" s="38"/>
    </row>
    <row r="16" spans="1:7">
      <c r="A16" s="172" t="s">
        <v>9</v>
      </c>
      <c r="B16" s="172"/>
      <c r="C16" s="172"/>
      <c r="D16" s="171" t="s">
        <v>98</v>
      </c>
      <c r="E16" s="172"/>
      <c r="F16" s="12"/>
    </row>
    <row r="17" spans="1:9" ht="33.75" customHeight="1">
      <c r="A17" s="184" t="s">
        <v>15</v>
      </c>
      <c r="B17" s="184"/>
      <c r="C17" s="184"/>
      <c r="D17" s="173"/>
      <c r="E17" s="173"/>
      <c r="F17" s="146"/>
    </row>
    <row r="20" spans="1:9">
      <c r="A20" s="17"/>
      <c r="B20" s="176" t="s">
        <v>6</v>
      </c>
      <c r="C20" s="178"/>
      <c r="D20" s="176" t="s">
        <v>7</v>
      </c>
      <c r="E20" s="177"/>
      <c r="F20" s="178"/>
      <c r="G20" s="19"/>
      <c r="H20" s="20"/>
      <c r="I20" s="20"/>
    </row>
    <row r="21" spans="1:9" ht="35.25" customHeight="1">
      <c r="A21" s="24" t="s">
        <v>18</v>
      </c>
      <c r="B21" s="181"/>
      <c r="C21" s="183"/>
      <c r="D21" s="181"/>
      <c r="E21" s="182"/>
      <c r="F21" s="183"/>
      <c r="G21" s="19"/>
      <c r="H21" s="20"/>
      <c r="I21" s="20"/>
    </row>
    <row r="22" spans="1:9" s="21" customFormat="1">
      <c r="A22" s="25" t="s">
        <v>19</v>
      </c>
      <c r="B22" s="174"/>
      <c r="C22" s="175"/>
      <c r="D22" s="176"/>
      <c r="E22" s="177"/>
      <c r="F22" s="178"/>
      <c r="G22" s="22"/>
      <c r="H22" s="23"/>
      <c r="I22" s="23"/>
    </row>
    <row r="23" spans="1:9" s="21" customFormat="1">
      <c r="A23" s="17" t="s">
        <v>17</v>
      </c>
      <c r="B23" s="176"/>
      <c r="C23" s="178"/>
      <c r="D23" s="176" t="s">
        <v>20</v>
      </c>
      <c r="E23" s="177"/>
      <c r="F23" s="178"/>
      <c r="G23" s="22"/>
      <c r="H23" s="23"/>
      <c r="I23" s="23"/>
    </row>
    <row r="24" spans="1:9" s="21" customFormat="1">
      <c r="A24" s="25" t="s">
        <v>8</v>
      </c>
      <c r="B24" s="174"/>
      <c r="C24" s="175"/>
      <c r="D24" s="174"/>
      <c r="E24" s="179"/>
      <c r="F24" s="175"/>
    </row>
  </sheetData>
  <sheetProtection insertRows="0" selectLockedCells="1"/>
  <mergeCells count="22">
    <mergeCell ref="A1:G1"/>
    <mergeCell ref="A2:G2"/>
    <mergeCell ref="D20:F20"/>
    <mergeCell ref="D21:F21"/>
    <mergeCell ref="D22:F22"/>
    <mergeCell ref="B20:C20"/>
    <mergeCell ref="B21:C21"/>
    <mergeCell ref="B22:C22"/>
    <mergeCell ref="A17:C17"/>
    <mergeCell ref="A16:C16"/>
    <mergeCell ref="A12:B12"/>
    <mergeCell ref="A7:B8"/>
    <mergeCell ref="C7:E7"/>
    <mergeCell ref="A9:B9"/>
    <mergeCell ref="A10:B10"/>
    <mergeCell ref="A11:B11"/>
    <mergeCell ref="D16:E16"/>
    <mergeCell ref="D17:E17"/>
    <mergeCell ref="B24:C24"/>
    <mergeCell ref="D23:F23"/>
    <mergeCell ref="D24:F24"/>
    <mergeCell ref="B23:C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11" sqref="E11"/>
    </sheetView>
  </sheetViews>
  <sheetFormatPr defaultRowHeight="16.5"/>
  <cols>
    <col min="1" max="1" width="23.42578125" style="10" customWidth="1"/>
    <col min="2" max="2" width="21.5703125" style="10" customWidth="1"/>
    <col min="3" max="3" width="22.7109375" style="10" customWidth="1"/>
    <col min="4" max="4" width="22.42578125" style="10" customWidth="1"/>
    <col min="5" max="5" width="19.42578125" style="10" customWidth="1"/>
    <col min="6" max="16384" width="9.140625" style="10"/>
  </cols>
  <sheetData>
    <row r="1" spans="1:9">
      <c r="A1" s="195" t="s">
        <v>87</v>
      </c>
      <c r="B1" s="196"/>
      <c r="C1" s="196"/>
      <c r="D1" s="196"/>
      <c r="E1" s="196"/>
      <c r="F1" s="196"/>
      <c r="G1" s="196"/>
    </row>
    <row r="2" spans="1:9">
      <c r="A2" s="196" t="s">
        <v>25</v>
      </c>
      <c r="B2" s="196"/>
      <c r="C2" s="196"/>
      <c r="D2" s="196"/>
      <c r="E2" s="196"/>
      <c r="F2" s="196"/>
      <c r="G2" s="196"/>
    </row>
    <row r="3" spans="1:9">
      <c r="A3" s="27"/>
      <c r="B3" s="27"/>
      <c r="C3" s="27"/>
      <c r="F3" s="12"/>
    </row>
    <row r="4" spans="1:9">
      <c r="A4" s="10" t="s">
        <v>14</v>
      </c>
      <c r="B4" s="13"/>
      <c r="C4" s="13"/>
      <c r="D4" s="123" t="s">
        <v>16</v>
      </c>
      <c r="E4" s="14"/>
      <c r="F4" s="12"/>
    </row>
    <row r="5" spans="1:9">
      <c r="B5" s="128"/>
      <c r="D5" s="12"/>
      <c r="F5" s="12"/>
    </row>
    <row r="6" spans="1:9">
      <c r="A6" s="27"/>
      <c r="B6" s="129"/>
      <c r="C6" s="27"/>
    </row>
    <row r="7" spans="1:9" s="16" customFormat="1" ht="41.25" customHeight="1">
      <c r="A7" s="15" t="s">
        <v>26</v>
      </c>
      <c r="B7" s="130" t="s">
        <v>21</v>
      </c>
      <c r="C7" s="15" t="s">
        <v>0</v>
      </c>
      <c r="D7" s="15" t="s">
        <v>22</v>
      </c>
    </row>
    <row r="8" spans="1:9" ht="15" customHeight="1">
      <c r="A8" s="43" t="s">
        <v>10</v>
      </c>
      <c r="B8" s="44" t="s">
        <v>11</v>
      </c>
      <c r="C8" s="43" t="s">
        <v>12</v>
      </c>
      <c r="D8" s="42" t="s">
        <v>40</v>
      </c>
    </row>
    <row r="9" spans="1:9">
      <c r="A9" s="28" t="s">
        <v>27</v>
      </c>
      <c r="B9" s="28"/>
      <c r="C9" s="28"/>
      <c r="D9" s="45">
        <v>1</v>
      </c>
    </row>
    <row r="10" spans="1:9">
      <c r="A10" s="28" t="s">
        <v>28</v>
      </c>
      <c r="B10" s="28"/>
      <c r="C10" s="28"/>
      <c r="D10" s="45">
        <v>1</v>
      </c>
    </row>
    <row r="11" spans="1:9">
      <c r="A11" s="28" t="s">
        <v>29</v>
      </c>
      <c r="B11" s="28"/>
      <c r="C11" s="28"/>
      <c r="D11" s="45">
        <v>1</v>
      </c>
      <c r="E11" s="134" t="s">
        <v>98</v>
      </c>
    </row>
    <row r="12" spans="1:9">
      <c r="A12" s="197" t="s">
        <v>39</v>
      </c>
      <c r="B12" s="198"/>
      <c r="C12" s="199"/>
      <c r="D12" s="46">
        <f>AVERAGE(D9:D11)</f>
        <v>1</v>
      </c>
      <c r="E12" s="18" t="str">
        <f>IF(D12&lt;1%,"0",IF(D12&lt;10%,".25",IF(D12&lt;20%,"0.5",IF(D12&lt;30%,"1",IF(D12&lt;40%,"1.5",IF(D12&gt;39%,"2"))))))</f>
        <v>2</v>
      </c>
    </row>
    <row r="13" spans="1:9">
      <c r="A13" s="40" t="s">
        <v>93</v>
      </c>
      <c r="B13" s="38"/>
      <c r="C13" s="38"/>
    </row>
    <row r="15" spans="1:9">
      <c r="A15" s="17"/>
      <c r="B15" s="176" t="s">
        <v>6</v>
      </c>
      <c r="C15" s="178"/>
      <c r="D15" s="176" t="s">
        <v>7</v>
      </c>
      <c r="E15" s="178"/>
      <c r="F15" s="19"/>
      <c r="G15" s="20"/>
      <c r="H15" s="20"/>
      <c r="I15" s="20"/>
    </row>
    <row r="16" spans="1:9" ht="35.25" customHeight="1">
      <c r="A16" s="24" t="s">
        <v>18</v>
      </c>
      <c r="B16" s="176"/>
      <c r="C16" s="178"/>
      <c r="D16" s="49"/>
      <c r="E16" s="50"/>
      <c r="F16" s="19"/>
      <c r="G16" s="20"/>
      <c r="H16" s="20"/>
      <c r="I16" s="20"/>
    </row>
    <row r="17" spans="1:9" s="21" customFormat="1">
      <c r="A17" s="25" t="s">
        <v>19</v>
      </c>
      <c r="B17" s="176"/>
      <c r="C17" s="178"/>
      <c r="D17" s="47"/>
      <c r="E17" s="48"/>
      <c r="F17" s="22"/>
      <c r="G17" s="23"/>
      <c r="H17" s="23"/>
      <c r="I17" s="23"/>
    </row>
    <row r="18" spans="1:9" s="21" customFormat="1">
      <c r="A18" s="17" t="s">
        <v>17</v>
      </c>
      <c r="B18" s="176"/>
      <c r="C18" s="178"/>
      <c r="D18" s="176" t="s">
        <v>20</v>
      </c>
      <c r="E18" s="178"/>
      <c r="F18" s="22"/>
      <c r="G18" s="23"/>
      <c r="H18" s="23"/>
      <c r="I18" s="23"/>
    </row>
    <row r="19" spans="1:9" s="21" customFormat="1">
      <c r="A19" s="25" t="s">
        <v>8</v>
      </c>
      <c r="B19" s="176"/>
      <c r="C19" s="178"/>
      <c r="D19" s="34"/>
      <c r="E19" s="51"/>
    </row>
  </sheetData>
  <sheetProtection insertRows="0" selectLockedCells="1"/>
  <mergeCells count="10">
    <mergeCell ref="B19:C19"/>
    <mergeCell ref="D15:E15"/>
    <mergeCell ref="D18:E18"/>
    <mergeCell ref="A1:G1"/>
    <mergeCell ref="A2:G2"/>
    <mergeCell ref="A12:C12"/>
    <mergeCell ref="B15:C15"/>
    <mergeCell ref="B16:C16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10" workbookViewId="0">
      <selection activeCell="A30" sqref="A30:E30"/>
    </sheetView>
  </sheetViews>
  <sheetFormatPr defaultRowHeight="15"/>
  <cols>
    <col min="1" max="1" width="5.140625" customWidth="1"/>
    <col min="2" max="2" width="21.5703125" customWidth="1"/>
    <col min="3" max="3" width="33.140625" customWidth="1"/>
    <col min="4" max="5" width="18.85546875" customWidth="1"/>
    <col min="6" max="6" width="22.42578125" style="54" customWidth="1"/>
  </cols>
  <sheetData>
    <row r="1" spans="1:7">
      <c r="A1" s="204" t="s">
        <v>87</v>
      </c>
      <c r="B1" s="204"/>
      <c r="C1" s="204"/>
      <c r="D1" s="204"/>
      <c r="E1" s="204"/>
      <c r="F1" s="204"/>
    </row>
    <row r="2" spans="1:7">
      <c r="A2" s="204" t="s">
        <v>2</v>
      </c>
      <c r="B2" s="204"/>
      <c r="C2" s="204"/>
      <c r="D2" s="204"/>
      <c r="E2" s="204"/>
      <c r="F2" s="204"/>
    </row>
    <row r="3" spans="1:7">
      <c r="A3" s="109"/>
      <c r="B3" s="109"/>
      <c r="C3" s="109"/>
      <c r="D3" s="109"/>
      <c r="E3" s="109"/>
      <c r="F3" s="109"/>
    </row>
    <row r="4" spans="1:7" ht="16.5">
      <c r="A4" s="10" t="s">
        <v>14</v>
      </c>
      <c r="B4" s="13"/>
      <c r="C4" s="13"/>
      <c r="D4" s="123" t="s">
        <v>16</v>
      </c>
      <c r="E4" s="109"/>
      <c r="F4" s="109"/>
    </row>
    <row r="5" spans="1:7" ht="16.5">
      <c r="A5" s="10"/>
      <c r="B5" s="128"/>
      <c r="C5" s="10"/>
      <c r="D5" s="12"/>
      <c r="E5" s="109"/>
      <c r="F5" s="109"/>
    </row>
    <row r="6" spans="1:7" s="54" customFormat="1" ht="15" customHeight="1">
      <c r="A6" s="207" t="s">
        <v>77</v>
      </c>
      <c r="B6" s="208"/>
      <c r="C6" s="211" t="s">
        <v>78</v>
      </c>
      <c r="D6" s="205" t="s">
        <v>43</v>
      </c>
      <c r="E6" s="206"/>
      <c r="F6" s="211" t="s">
        <v>81</v>
      </c>
      <c r="G6" s="52"/>
    </row>
    <row r="7" spans="1:7" s="115" customFormat="1" ht="29.25" customHeight="1">
      <c r="A7" s="209"/>
      <c r="B7" s="210"/>
      <c r="C7" s="212"/>
      <c r="D7" s="116" t="s">
        <v>79</v>
      </c>
      <c r="E7" s="68" t="s">
        <v>80</v>
      </c>
      <c r="F7" s="213"/>
      <c r="G7" s="114"/>
    </row>
    <row r="8" spans="1:7">
      <c r="A8" s="124" t="s">
        <v>42</v>
      </c>
      <c r="B8" s="125"/>
      <c r="C8" s="126"/>
      <c r="D8" s="126"/>
      <c r="E8" s="126"/>
      <c r="F8" s="126"/>
      <c r="G8" s="29"/>
    </row>
    <row r="9" spans="1:7">
      <c r="A9" s="55">
        <v>1</v>
      </c>
      <c r="B9" s="56"/>
      <c r="C9" s="59"/>
      <c r="D9" s="59"/>
      <c r="E9" s="59"/>
      <c r="F9" s="59"/>
      <c r="G9" s="29"/>
    </row>
    <row r="10" spans="1:7">
      <c r="A10" s="55">
        <v>2</v>
      </c>
      <c r="B10" s="56"/>
      <c r="C10" s="59"/>
      <c r="D10" s="59"/>
      <c r="E10" s="59"/>
      <c r="F10" s="59"/>
      <c r="G10" s="29"/>
    </row>
    <row r="11" spans="1:7">
      <c r="A11" s="55">
        <v>3</v>
      </c>
      <c r="B11" s="56"/>
      <c r="C11" s="59"/>
      <c r="D11" s="59"/>
      <c r="E11" s="59"/>
      <c r="F11" s="59"/>
      <c r="G11" s="29"/>
    </row>
    <row r="12" spans="1:7">
      <c r="A12" s="55" t="s">
        <v>82</v>
      </c>
      <c r="B12" s="56"/>
      <c r="C12" s="60"/>
      <c r="D12" s="60"/>
      <c r="E12" s="60"/>
      <c r="F12" s="60"/>
      <c r="G12" s="29"/>
    </row>
    <row r="13" spans="1:7">
      <c r="A13" s="55"/>
      <c r="B13" s="56"/>
      <c r="C13" s="60"/>
      <c r="D13" s="60"/>
      <c r="E13" s="60"/>
      <c r="F13" s="60"/>
      <c r="G13" s="29"/>
    </row>
    <row r="14" spans="1:7">
      <c r="A14" s="124" t="s">
        <v>44</v>
      </c>
      <c r="B14" s="125"/>
      <c r="C14" s="127"/>
      <c r="D14" s="127"/>
      <c r="E14" s="127"/>
      <c r="F14" s="127"/>
      <c r="G14" s="29"/>
    </row>
    <row r="15" spans="1:7">
      <c r="A15" s="55">
        <v>1</v>
      </c>
      <c r="B15" s="56"/>
      <c r="C15" s="59"/>
      <c r="D15" s="59"/>
      <c r="E15" s="59"/>
      <c r="F15" s="59"/>
      <c r="G15" s="29"/>
    </row>
    <row r="16" spans="1:7">
      <c r="A16" s="55">
        <v>2</v>
      </c>
      <c r="B16" s="56"/>
      <c r="C16" s="59"/>
      <c r="D16" s="59"/>
      <c r="E16" s="59"/>
      <c r="F16" s="59"/>
      <c r="G16" s="29"/>
    </row>
    <row r="17" spans="1:7">
      <c r="A17" s="55">
        <v>3</v>
      </c>
      <c r="B17" s="56"/>
      <c r="C17" s="59"/>
      <c r="D17" s="59"/>
      <c r="E17" s="59"/>
      <c r="F17" s="59"/>
      <c r="G17" s="29"/>
    </row>
    <row r="18" spans="1:7">
      <c r="A18" s="55" t="s">
        <v>82</v>
      </c>
      <c r="B18" s="56"/>
      <c r="C18" s="59"/>
      <c r="D18" s="59"/>
      <c r="E18" s="59"/>
      <c r="F18" s="59"/>
      <c r="G18" s="29"/>
    </row>
    <row r="19" spans="1:7">
      <c r="A19" s="55"/>
      <c r="B19" s="56"/>
      <c r="C19" s="59"/>
      <c r="D19" s="59"/>
      <c r="E19" s="59"/>
      <c r="F19" s="59"/>
      <c r="G19" s="29"/>
    </row>
    <row r="20" spans="1:7">
      <c r="A20" s="124" t="s">
        <v>45</v>
      </c>
      <c r="B20" s="125"/>
      <c r="C20" s="126"/>
      <c r="D20" s="126"/>
      <c r="E20" s="126"/>
      <c r="F20" s="126"/>
      <c r="G20" s="29"/>
    </row>
    <row r="21" spans="1:7">
      <c r="A21" s="55">
        <v>1</v>
      </c>
      <c r="B21" s="56"/>
      <c r="C21" s="59"/>
      <c r="D21" s="59"/>
      <c r="E21" s="59"/>
      <c r="F21" s="59"/>
      <c r="G21" s="29"/>
    </row>
    <row r="22" spans="1:7">
      <c r="A22" s="55">
        <v>2</v>
      </c>
      <c r="B22" s="56"/>
      <c r="C22" s="59"/>
      <c r="D22" s="59"/>
      <c r="E22" s="59"/>
      <c r="F22" s="59"/>
      <c r="G22" s="29"/>
    </row>
    <row r="23" spans="1:7">
      <c r="A23" s="55">
        <v>3</v>
      </c>
      <c r="B23" s="56"/>
      <c r="C23" s="59"/>
      <c r="D23" s="59"/>
      <c r="E23" s="59"/>
      <c r="F23" s="59"/>
      <c r="G23" s="29"/>
    </row>
    <row r="24" spans="1:7">
      <c r="A24" s="57" t="s">
        <v>82</v>
      </c>
      <c r="B24" s="58"/>
      <c r="C24" s="61"/>
      <c r="D24" s="61"/>
      <c r="E24" s="61"/>
      <c r="F24" s="61"/>
      <c r="G24" s="29"/>
    </row>
    <row r="25" spans="1:7">
      <c r="A25" s="214"/>
      <c r="B25" s="215"/>
      <c r="C25" s="215"/>
      <c r="D25" s="215"/>
      <c r="E25" s="215"/>
      <c r="F25" s="216"/>
      <c r="G25" s="119"/>
    </row>
    <row r="26" spans="1:7">
      <c r="A26" s="217" t="s">
        <v>94</v>
      </c>
      <c r="B26" s="202"/>
      <c r="C26" s="202"/>
      <c r="D26" s="202"/>
      <c r="E26" s="202"/>
      <c r="F26" s="118"/>
      <c r="G26" s="119"/>
    </row>
    <row r="27" spans="1:7">
      <c r="A27" s="201" t="s">
        <v>95</v>
      </c>
      <c r="B27" s="201"/>
      <c r="C27" s="201"/>
      <c r="D27" s="201"/>
      <c r="E27" s="201"/>
      <c r="F27" s="4"/>
    </row>
    <row r="28" spans="1:7">
      <c r="A28" s="201" t="s">
        <v>96</v>
      </c>
      <c r="B28" s="201"/>
      <c r="C28" s="201"/>
      <c r="D28" s="201"/>
      <c r="E28" s="201"/>
      <c r="F28" s="143"/>
    </row>
    <row r="29" spans="1:7">
      <c r="A29" s="202" t="s">
        <v>1</v>
      </c>
      <c r="B29" s="202"/>
      <c r="C29" s="202"/>
      <c r="D29" s="202"/>
      <c r="E29" s="202"/>
      <c r="F29" s="143"/>
    </row>
    <row r="30" spans="1:7">
      <c r="A30" s="202" t="s">
        <v>98</v>
      </c>
      <c r="B30" s="203"/>
      <c r="C30" s="203"/>
      <c r="D30" s="203"/>
      <c r="E30" s="203"/>
      <c r="F30" s="144"/>
    </row>
    <row r="31" spans="1:7" ht="16.5">
      <c r="A31" s="32"/>
      <c r="B31" s="69"/>
      <c r="C31" s="33" t="s">
        <v>6</v>
      </c>
      <c r="D31" s="200" t="s">
        <v>66</v>
      </c>
      <c r="E31" s="200"/>
      <c r="F31" s="117" t="s">
        <v>7</v>
      </c>
    </row>
    <row r="32" spans="1:7" ht="24" customHeight="1">
      <c r="A32" s="32" t="s">
        <v>18</v>
      </c>
      <c r="C32" s="34"/>
      <c r="D32" s="200"/>
      <c r="E32" s="200"/>
      <c r="F32" s="145"/>
    </row>
    <row r="33" spans="1:10" ht="16.5">
      <c r="A33" s="36" t="s">
        <v>19</v>
      </c>
      <c r="B33" s="69"/>
      <c r="C33" s="34"/>
      <c r="D33" s="200"/>
      <c r="E33" s="200"/>
      <c r="F33" s="145"/>
      <c r="H33" s="8"/>
      <c r="I33" s="8"/>
      <c r="J33" s="8"/>
    </row>
    <row r="34" spans="1:10" ht="16.5">
      <c r="A34" s="32" t="s">
        <v>17</v>
      </c>
      <c r="C34" s="33" t="s">
        <v>53</v>
      </c>
      <c r="D34" s="200" t="s">
        <v>65</v>
      </c>
      <c r="E34" s="200"/>
      <c r="F34" s="117" t="s">
        <v>20</v>
      </c>
      <c r="H34" s="8"/>
      <c r="I34" s="8"/>
      <c r="J34" s="8"/>
    </row>
    <row r="35" spans="1:10" ht="16.5">
      <c r="A35" s="37" t="s">
        <v>8</v>
      </c>
      <c r="B35" s="69"/>
      <c r="C35" s="34"/>
      <c r="D35" s="200"/>
      <c r="E35" s="200"/>
      <c r="F35" s="145"/>
      <c r="H35" s="9"/>
      <c r="I35" s="9"/>
      <c r="J35" s="8"/>
    </row>
    <row r="36" spans="1:10">
      <c r="A36" s="5"/>
      <c r="B36" s="5"/>
      <c r="C36" s="5"/>
      <c r="D36" s="5"/>
      <c r="E36" s="5"/>
      <c r="F36" s="6"/>
      <c r="G36" s="5"/>
      <c r="H36" s="7"/>
      <c r="I36" s="7"/>
      <c r="J36" s="8"/>
    </row>
  </sheetData>
  <mergeCells count="17">
    <mergeCell ref="A1:F1"/>
    <mergeCell ref="A2:F2"/>
    <mergeCell ref="D31:E31"/>
    <mergeCell ref="D6:E6"/>
    <mergeCell ref="A6:B7"/>
    <mergeCell ref="C6:C7"/>
    <mergeCell ref="F6:F7"/>
    <mergeCell ref="A25:F25"/>
    <mergeCell ref="A26:E26"/>
    <mergeCell ref="D35:E35"/>
    <mergeCell ref="A27:E27"/>
    <mergeCell ref="A28:E28"/>
    <mergeCell ref="D32:E32"/>
    <mergeCell ref="D33:E33"/>
    <mergeCell ref="D34:E34"/>
    <mergeCell ref="A30:E30"/>
    <mergeCell ref="A29:E29"/>
  </mergeCells>
  <printOptions horizontalCentered="1"/>
  <pageMargins left="0.2" right="0.2" top="0.7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opLeftCell="A4" zoomScale="110" zoomScaleNormal="110" zoomScaleSheetLayoutView="100" workbookViewId="0">
      <selection activeCell="A16" sqref="A16"/>
    </sheetView>
  </sheetViews>
  <sheetFormatPr defaultRowHeight="15"/>
  <cols>
    <col min="1" max="1" width="27" customWidth="1"/>
    <col min="2" max="2" width="29.42578125" customWidth="1"/>
    <col min="3" max="3" width="22.42578125" customWidth="1"/>
    <col min="4" max="4" width="25.140625" customWidth="1"/>
    <col min="5" max="5" width="28.140625" customWidth="1"/>
    <col min="6" max="6" width="0.42578125" customWidth="1"/>
    <col min="7" max="7" width="9.140625" hidden="1" customWidth="1"/>
  </cols>
  <sheetData>
    <row r="1" spans="1:5">
      <c r="A1" s="204" t="s">
        <v>87</v>
      </c>
      <c r="B1" s="204"/>
      <c r="C1" s="204"/>
      <c r="D1" s="204"/>
    </row>
    <row r="2" spans="1:5">
      <c r="A2" s="204" t="s">
        <v>46</v>
      </c>
      <c r="B2" s="204"/>
      <c r="C2" s="204"/>
      <c r="D2" s="204"/>
    </row>
    <row r="3" spans="1:5">
      <c r="A3" s="109"/>
      <c r="B3" s="109"/>
      <c r="C3" s="109"/>
      <c r="D3" s="109"/>
    </row>
    <row r="4" spans="1:5" ht="16.5">
      <c r="A4" s="10" t="s">
        <v>14</v>
      </c>
      <c r="B4" s="13"/>
      <c r="C4" s="123" t="s">
        <v>16</v>
      </c>
    </row>
    <row r="5" spans="1:5" ht="16.5">
      <c r="A5" s="10"/>
      <c r="B5" s="128"/>
      <c r="C5" s="10"/>
      <c r="D5" s="12"/>
    </row>
    <row r="6" spans="1:5" ht="35.25" customHeight="1">
      <c r="A6" s="211" t="s">
        <v>26</v>
      </c>
      <c r="B6" s="211" t="s">
        <v>47</v>
      </c>
      <c r="C6" s="220" t="s">
        <v>48</v>
      </c>
      <c r="D6" s="221"/>
      <c r="E6" s="222"/>
    </row>
    <row r="7" spans="1:5" ht="35.25" customHeight="1">
      <c r="A7" s="212"/>
      <c r="B7" s="212"/>
      <c r="C7" s="30" t="s">
        <v>50</v>
      </c>
      <c r="D7" s="30" t="s">
        <v>51</v>
      </c>
      <c r="E7" s="222"/>
    </row>
    <row r="8" spans="1:5" ht="17.25" customHeight="1" thickBot="1">
      <c r="A8" s="133" t="s">
        <v>10</v>
      </c>
      <c r="B8" s="133" t="s">
        <v>11</v>
      </c>
      <c r="C8" s="133" t="s">
        <v>12</v>
      </c>
      <c r="D8" s="133" t="s">
        <v>13</v>
      </c>
      <c r="E8" s="66"/>
    </row>
    <row r="9" spans="1:5" ht="15.75" thickTop="1">
      <c r="A9" s="65">
        <v>2013</v>
      </c>
      <c r="B9" s="65">
        <v>20</v>
      </c>
      <c r="C9" s="65">
        <v>2</v>
      </c>
      <c r="D9" s="65">
        <v>3</v>
      </c>
      <c r="E9" s="67"/>
    </row>
    <row r="10" spans="1:5">
      <c r="A10" s="2">
        <v>2014</v>
      </c>
      <c r="B10" s="2"/>
      <c r="C10" s="2"/>
      <c r="D10" s="2"/>
      <c r="E10" s="8"/>
    </row>
    <row r="11" spans="1:5">
      <c r="A11" s="2">
        <v>2015</v>
      </c>
      <c r="B11" s="2"/>
      <c r="C11" s="2"/>
      <c r="D11" s="2"/>
      <c r="E11" s="8"/>
    </row>
    <row r="12" spans="1:5">
      <c r="A12" s="2" t="s">
        <v>52</v>
      </c>
      <c r="B12" s="2">
        <f>SUM(B8:B10)</f>
        <v>20</v>
      </c>
      <c r="C12" s="2">
        <f>SUM(C8:C10)</f>
        <v>2</v>
      </c>
      <c r="D12" s="2">
        <f>SUM(D8:D10)</f>
        <v>3</v>
      </c>
      <c r="E12" s="8"/>
    </row>
    <row r="13" spans="1:5">
      <c r="A13" s="217" t="s">
        <v>97</v>
      </c>
      <c r="B13" s="223"/>
      <c r="C13" s="2"/>
      <c r="D13" s="2"/>
      <c r="E13" s="8"/>
    </row>
    <row r="14" spans="1:5" ht="44.25" customHeight="1">
      <c r="A14" s="228" t="s">
        <v>54</v>
      </c>
      <c r="B14" s="228"/>
      <c r="C14" s="226" t="e">
        <f>(C13+D13)/B13</f>
        <v>#DIV/0!</v>
      </c>
      <c r="D14" s="227"/>
      <c r="E14" s="8"/>
    </row>
    <row r="15" spans="1:5" ht="44.25" customHeight="1">
      <c r="A15" s="224" t="s">
        <v>97</v>
      </c>
      <c r="B15" s="225"/>
      <c r="C15" s="226"/>
      <c r="D15" s="227"/>
      <c r="E15" s="8"/>
    </row>
    <row r="16" spans="1:5">
      <c r="A16" s="63" t="s">
        <v>49</v>
      </c>
      <c r="B16" s="62"/>
      <c r="C16" s="8"/>
      <c r="D16" s="8"/>
      <c r="E16" s="8"/>
    </row>
    <row r="17" spans="1:7">
      <c r="A17" s="63" t="s">
        <v>83</v>
      </c>
      <c r="B17" s="62"/>
      <c r="C17" s="8"/>
      <c r="D17" s="8"/>
      <c r="E17" s="8"/>
    </row>
    <row r="18" spans="1:7">
      <c r="A18" s="64"/>
    </row>
    <row r="19" spans="1:7" ht="16.5">
      <c r="A19" s="32"/>
      <c r="B19" s="174" t="s">
        <v>6</v>
      </c>
      <c r="C19" s="175"/>
      <c r="D19" s="110" t="s">
        <v>7</v>
      </c>
      <c r="E19" s="218"/>
      <c r="F19" s="218"/>
      <c r="G19" s="219"/>
    </row>
    <row r="20" spans="1:7" ht="16.5">
      <c r="A20" s="32" t="s">
        <v>18</v>
      </c>
      <c r="B20" s="34"/>
      <c r="C20" s="35"/>
      <c r="D20" s="26"/>
      <c r="E20" s="218"/>
      <c r="F20" s="218"/>
      <c r="G20" s="219"/>
    </row>
    <row r="21" spans="1:7" ht="16.5">
      <c r="A21" s="36" t="s">
        <v>19</v>
      </c>
      <c r="B21" s="34"/>
      <c r="C21" s="35"/>
      <c r="D21" s="26"/>
      <c r="E21" s="218"/>
      <c r="F21" s="218"/>
      <c r="G21" s="219"/>
    </row>
    <row r="22" spans="1:7" ht="16.5">
      <c r="A22" s="32" t="s">
        <v>17</v>
      </c>
      <c r="B22" s="174" t="s">
        <v>53</v>
      </c>
      <c r="C22" s="175"/>
      <c r="D22" s="110" t="s">
        <v>20</v>
      </c>
      <c r="E22" s="218"/>
      <c r="F22" s="218"/>
      <c r="G22" s="219"/>
    </row>
    <row r="23" spans="1:7" ht="16.5">
      <c r="A23" s="37" t="s">
        <v>8</v>
      </c>
      <c r="B23" s="34"/>
      <c r="C23" s="35"/>
      <c r="D23" s="26"/>
      <c r="E23" s="218"/>
      <c r="F23" s="218"/>
      <c r="G23" s="219"/>
    </row>
  </sheetData>
  <mergeCells count="18">
    <mergeCell ref="A1:D1"/>
    <mergeCell ref="A2:D2"/>
    <mergeCell ref="B6:B7"/>
    <mergeCell ref="A6:A7"/>
    <mergeCell ref="C14:D14"/>
    <mergeCell ref="A14:B14"/>
    <mergeCell ref="E23:G23"/>
    <mergeCell ref="C6:D6"/>
    <mergeCell ref="E6:E7"/>
    <mergeCell ref="E21:G21"/>
    <mergeCell ref="B22:C22"/>
    <mergeCell ref="E22:G22"/>
    <mergeCell ref="B19:C19"/>
    <mergeCell ref="E19:G19"/>
    <mergeCell ref="E20:G20"/>
    <mergeCell ref="A13:B13"/>
    <mergeCell ref="A15:B15"/>
    <mergeCell ref="C15:D15"/>
  </mergeCells>
  <printOptions horizontalCentered="1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opLeftCell="A13" zoomScale="110" zoomScaleNormal="110" workbookViewId="0">
      <selection activeCell="B14" sqref="B14"/>
    </sheetView>
  </sheetViews>
  <sheetFormatPr defaultRowHeight="15.75"/>
  <cols>
    <col min="1" max="1" width="21" style="75" customWidth="1"/>
    <col min="2" max="2" width="17.5703125" style="75" customWidth="1"/>
    <col min="3" max="3" width="21.7109375" style="75" customWidth="1"/>
    <col min="4" max="4" width="20.85546875" style="75" customWidth="1"/>
    <col min="5" max="5" width="20.42578125" style="75" customWidth="1"/>
    <col min="6" max="16384" width="9.140625" style="75"/>
  </cols>
  <sheetData>
    <row r="1" spans="1:5">
      <c r="A1" s="140" t="s">
        <v>87</v>
      </c>
    </row>
    <row r="2" spans="1:5">
      <c r="A2" s="229" t="s">
        <v>60</v>
      </c>
      <c r="B2" s="229"/>
      <c r="C2" s="229"/>
      <c r="D2" s="229"/>
      <c r="E2" s="229"/>
    </row>
    <row r="3" spans="1:5">
      <c r="A3" s="131"/>
      <c r="B3" s="131"/>
      <c r="C3" s="131"/>
      <c r="D3" s="131"/>
      <c r="E3" s="131"/>
    </row>
    <row r="4" spans="1:5">
      <c r="A4" s="132" t="s">
        <v>14</v>
      </c>
      <c r="B4" s="149"/>
      <c r="C4" s="149"/>
      <c r="D4" s="132" t="s">
        <v>91</v>
      </c>
      <c r="E4" s="132"/>
    </row>
    <row r="5" spans="1:5">
      <c r="A5" s="150"/>
      <c r="B5" s="150"/>
      <c r="C5" s="150"/>
      <c r="D5" s="150"/>
      <c r="E5" s="150"/>
    </row>
    <row r="6" spans="1:5">
      <c r="A6" s="150"/>
      <c r="B6" s="150"/>
      <c r="C6" s="150"/>
      <c r="D6" s="150"/>
      <c r="E6" s="150"/>
    </row>
    <row r="7" spans="1:5" ht="35.25" customHeight="1">
      <c r="A7" s="211" t="s">
        <v>26</v>
      </c>
      <c r="B7" s="211" t="s">
        <v>61</v>
      </c>
      <c r="C7" s="220" t="s">
        <v>57</v>
      </c>
      <c r="D7" s="232"/>
      <c r="E7" s="221"/>
    </row>
    <row r="8" spans="1:5" ht="33" customHeight="1">
      <c r="A8" s="212"/>
      <c r="B8" s="212"/>
      <c r="C8" s="31" t="s">
        <v>58</v>
      </c>
      <c r="D8" s="31" t="s">
        <v>55</v>
      </c>
      <c r="E8" s="31" t="s">
        <v>56</v>
      </c>
    </row>
    <row r="9" spans="1:5" s="80" customFormat="1" ht="18.75" customHeight="1" thickBot="1">
      <c r="A9" s="151" t="s">
        <v>10</v>
      </c>
      <c r="B9" s="151" t="s">
        <v>11</v>
      </c>
      <c r="C9" s="151" t="s">
        <v>12</v>
      </c>
      <c r="D9" s="151" t="s">
        <v>13</v>
      </c>
      <c r="E9" s="151" t="s">
        <v>59</v>
      </c>
    </row>
    <row r="10" spans="1:5" ht="16.5" thickTop="1">
      <c r="A10" s="152">
        <v>2013</v>
      </c>
      <c r="B10" s="152"/>
      <c r="C10" s="153"/>
      <c r="D10" s="153"/>
      <c r="E10" s="153"/>
    </row>
    <row r="11" spans="1:5">
      <c r="A11" s="152">
        <v>2014</v>
      </c>
      <c r="B11" s="152"/>
      <c r="C11" s="153"/>
      <c r="D11" s="153"/>
      <c r="E11" s="153"/>
    </row>
    <row r="12" spans="1:5" ht="16.5" thickBot="1">
      <c r="A12" s="154">
        <v>2015</v>
      </c>
      <c r="B12" s="154"/>
      <c r="C12" s="155"/>
      <c r="D12" s="155"/>
      <c r="E12" s="155"/>
    </row>
    <row r="13" spans="1:5" s="76" customFormat="1" ht="21" customHeight="1" thickTop="1">
      <c r="A13" s="156" t="s">
        <v>1</v>
      </c>
      <c r="B13" s="156">
        <f>SUM(B10:B12)</f>
        <v>0</v>
      </c>
      <c r="C13" s="156">
        <f t="shared" ref="C13:E13" si="0">SUM(C10:C12)</f>
        <v>0</v>
      </c>
      <c r="D13" s="156">
        <f t="shared" si="0"/>
        <v>0</v>
      </c>
      <c r="E13" s="156">
        <f t="shared" si="0"/>
        <v>0</v>
      </c>
    </row>
    <row r="14" spans="1:5" s="76" customFormat="1" ht="21" customHeight="1">
      <c r="A14" s="147" t="s">
        <v>98</v>
      </c>
      <c r="B14" s="148"/>
      <c r="C14" s="148"/>
      <c r="D14" s="148"/>
      <c r="E14" s="148"/>
    </row>
    <row r="15" spans="1:5" s="76" customFormat="1" ht="51.75" customHeight="1">
      <c r="A15" s="233" t="s">
        <v>62</v>
      </c>
      <c r="B15" s="234"/>
      <c r="C15" s="234"/>
      <c r="D15" s="235"/>
      <c r="E15" s="157" t="e">
        <f>(C13+D13+E13)/B13</f>
        <v>#DIV/0!</v>
      </c>
    </row>
    <row r="16" spans="1:5" s="76" customFormat="1" ht="18" customHeight="1">
      <c r="A16" s="239" t="s">
        <v>98</v>
      </c>
      <c r="B16" s="239"/>
      <c r="C16" s="239"/>
      <c r="D16" s="239"/>
      <c r="E16" s="158"/>
    </row>
    <row r="17" spans="1:6" ht="15" customHeight="1">
      <c r="A17" s="230" t="s">
        <v>88</v>
      </c>
      <c r="B17" s="230"/>
      <c r="C17" s="230"/>
      <c r="D17" s="230"/>
      <c r="E17" s="230"/>
      <c r="F17" s="141"/>
    </row>
    <row r="18" spans="1:6">
      <c r="A18" s="63" t="s">
        <v>83</v>
      </c>
      <c r="B18" s="78"/>
      <c r="C18" s="77"/>
      <c r="D18" s="77"/>
      <c r="E18" s="77"/>
    </row>
    <row r="21" spans="1:6">
      <c r="A21" s="70"/>
      <c r="B21" s="236" t="s">
        <v>6</v>
      </c>
      <c r="C21" s="237"/>
      <c r="D21" s="238" t="s">
        <v>7</v>
      </c>
      <c r="E21" s="238"/>
      <c r="F21" s="137"/>
    </row>
    <row r="22" spans="1:6" ht="28.5" customHeight="1">
      <c r="A22" s="70" t="s">
        <v>18</v>
      </c>
      <c r="B22" s="71"/>
      <c r="C22" s="72"/>
      <c r="D22" s="238"/>
      <c r="E22" s="238"/>
      <c r="F22" s="137"/>
    </row>
    <row r="23" spans="1:6">
      <c r="A23" s="73" t="s">
        <v>19</v>
      </c>
      <c r="B23" s="71"/>
      <c r="C23" s="72"/>
      <c r="D23" s="238"/>
      <c r="E23" s="238"/>
      <c r="F23" s="137"/>
    </row>
    <row r="24" spans="1:6">
      <c r="A24" s="70" t="s">
        <v>17</v>
      </c>
      <c r="B24" s="236" t="s">
        <v>53</v>
      </c>
      <c r="C24" s="237"/>
      <c r="D24" s="238" t="s">
        <v>20</v>
      </c>
      <c r="E24" s="238"/>
      <c r="F24" s="137"/>
    </row>
    <row r="25" spans="1:6">
      <c r="A25" s="74" t="s">
        <v>8</v>
      </c>
      <c r="B25" s="71"/>
      <c r="C25" s="72"/>
      <c r="D25" s="238"/>
      <c r="E25" s="238"/>
      <c r="F25" s="137"/>
    </row>
    <row r="27" spans="1:6">
      <c r="C27" s="231"/>
      <c r="D27" s="231"/>
    </row>
  </sheetData>
  <mergeCells count="15">
    <mergeCell ref="A2:E2"/>
    <mergeCell ref="A17:E17"/>
    <mergeCell ref="C27:D27"/>
    <mergeCell ref="C7:E7"/>
    <mergeCell ref="A15:D15"/>
    <mergeCell ref="A7:A8"/>
    <mergeCell ref="B7:B8"/>
    <mergeCell ref="B21:C21"/>
    <mergeCell ref="D21:E21"/>
    <mergeCell ref="D22:E22"/>
    <mergeCell ref="D25:E25"/>
    <mergeCell ref="D23:E23"/>
    <mergeCell ref="B24:C24"/>
    <mergeCell ref="D24:E24"/>
    <mergeCell ref="A16:D1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opLeftCell="A7" zoomScale="120" zoomScaleNormal="120" workbookViewId="0">
      <selection activeCell="C18" sqref="C18"/>
    </sheetView>
  </sheetViews>
  <sheetFormatPr defaultRowHeight="16.5"/>
  <cols>
    <col min="1" max="1" width="18.140625" style="82" customWidth="1"/>
    <col min="2" max="2" width="32.85546875" style="82" customWidth="1"/>
    <col min="3" max="3" width="28.140625" style="82" customWidth="1"/>
    <col min="4" max="4" width="22.5703125" style="82" customWidth="1"/>
    <col min="5" max="5" width="15.42578125" style="82" customWidth="1"/>
    <col min="6" max="16384" width="9.140625" style="82"/>
  </cols>
  <sheetData>
    <row r="1" spans="1:5">
      <c r="A1" s="240" t="s">
        <v>87</v>
      </c>
      <c r="B1" s="229"/>
      <c r="C1" s="229"/>
      <c r="D1" s="229"/>
    </row>
    <row r="2" spans="1:5">
      <c r="A2" s="229" t="s">
        <v>5</v>
      </c>
      <c r="B2" s="229"/>
      <c r="C2" s="229"/>
      <c r="D2" s="229"/>
    </row>
    <row r="3" spans="1:5">
      <c r="A3" s="241"/>
      <c r="B3" s="241"/>
      <c r="C3" s="241"/>
      <c r="D3" s="241"/>
    </row>
    <row r="4" spans="1:5">
      <c r="A4" s="10" t="s">
        <v>14</v>
      </c>
      <c r="B4" s="13"/>
      <c r="C4" s="13"/>
      <c r="D4" s="123" t="s">
        <v>16</v>
      </c>
    </row>
    <row r="5" spans="1:5">
      <c r="A5" s="83"/>
      <c r="B5" s="83"/>
      <c r="C5" s="83"/>
      <c r="D5" s="83"/>
    </row>
    <row r="6" spans="1:5" ht="50.25" customHeight="1">
      <c r="A6" s="211" t="s">
        <v>26</v>
      </c>
      <c r="B6" s="248" t="s">
        <v>68</v>
      </c>
      <c r="C6" s="249"/>
      <c r="D6" s="250" t="s">
        <v>52</v>
      </c>
    </row>
    <row r="7" spans="1:5" ht="39.75" customHeight="1">
      <c r="A7" s="212"/>
      <c r="B7" s="84" t="s">
        <v>67</v>
      </c>
      <c r="C7" s="84" t="s">
        <v>3</v>
      </c>
      <c r="D7" s="251"/>
    </row>
    <row r="8" spans="1:5" ht="17.25" customHeight="1" thickBot="1">
      <c r="A8" s="162" t="s">
        <v>10</v>
      </c>
      <c r="B8" s="79" t="s">
        <v>11</v>
      </c>
      <c r="C8" s="79" t="s">
        <v>12</v>
      </c>
      <c r="D8" s="79" t="s">
        <v>13</v>
      </c>
    </row>
    <row r="9" spans="1:5" ht="17.25" thickTop="1">
      <c r="A9" s="163">
        <v>2013</v>
      </c>
      <c r="B9" s="86"/>
      <c r="C9" s="86"/>
      <c r="D9" s="86"/>
    </row>
    <row r="10" spans="1:5">
      <c r="A10" s="163">
        <v>2014</v>
      </c>
      <c r="B10" s="86"/>
      <c r="C10" s="86"/>
      <c r="D10" s="86"/>
    </row>
    <row r="11" spans="1:5" ht="17.25" thickBot="1">
      <c r="A11" s="164">
        <v>2015</v>
      </c>
      <c r="B11" s="88"/>
      <c r="C11" s="88"/>
      <c r="D11" s="88"/>
    </row>
    <row r="12" spans="1:5" s="91" customFormat="1" ht="21.75" customHeight="1" thickTop="1">
      <c r="A12" s="120" t="s">
        <v>1</v>
      </c>
      <c r="B12" s="90"/>
      <c r="C12" s="90"/>
      <c r="D12" s="90"/>
      <c r="E12" s="94"/>
    </row>
    <row r="13" spans="1:5" s="91" customFormat="1" ht="21.75" customHeight="1">
      <c r="A13" s="147" t="s">
        <v>98</v>
      </c>
      <c r="B13" s="161"/>
      <c r="C13" s="161"/>
      <c r="D13" s="161"/>
      <c r="E13" s="159"/>
    </row>
    <row r="14" spans="1:5">
      <c r="A14" s="252" t="s">
        <v>63</v>
      </c>
      <c r="B14" s="252"/>
      <c r="C14" s="252"/>
      <c r="D14" s="252"/>
      <c r="E14" s="95"/>
    </row>
    <row r="15" spans="1:5">
      <c r="A15" s="92" t="s">
        <v>64</v>
      </c>
      <c r="B15" s="92"/>
      <c r="C15" s="92"/>
      <c r="D15" s="92"/>
      <c r="E15" s="92"/>
    </row>
    <row r="16" spans="1:5">
      <c r="A16" s="244" t="s">
        <v>86</v>
      </c>
      <c r="B16" s="244"/>
      <c r="C16" s="244"/>
      <c r="D16" s="244"/>
      <c r="E16" s="92"/>
    </row>
    <row r="17" spans="1:8" ht="33.75" customHeight="1">
      <c r="A17" s="245" t="s">
        <v>92</v>
      </c>
      <c r="B17" s="245"/>
      <c r="C17" s="245"/>
      <c r="D17" s="245"/>
      <c r="E17" s="142"/>
      <c r="F17" s="142"/>
    </row>
    <row r="19" spans="1:8">
      <c r="A19" s="70"/>
      <c r="B19" s="111" t="s">
        <v>6</v>
      </c>
      <c r="C19" s="112" t="s">
        <v>7</v>
      </c>
      <c r="D19" s="242"/>
      <c r="E19" s="243"/>
      <c r="F19" s="246"/>
      <c r="G19" s="247"/>
      <c r="H19" s="242"/>
    </row>
    <row r="20" spans="1:8">
      <c r="A20" s="70" t="s">
        <v>18</v>
      </c>
      <c r="B20" s="111"/>
      <c r="C20" s="72"/>
      <c r="D20" s="242"/>
      <c r="E20" s="243"/>
      <c r="F20" s="246"/>
      <c r="G20" s="247"/>
      <c r="H20" s="242"/>
    </row>
    <row r="21" spans="1:8">
      <c r="A21" s="73" t="s">
        <v>19</v>
      </c>
      <c r="B21" s="71"/>
      <c r="C21" s="72"/>
      <c r="D21" s="242"/>
      <c r="E21" s="243"/>
      <c r="F21" s="246"/>
      <c r="G21" s="247"/>
      <c r="H21" s="242"/>
    </row>
    <row r="22" spans="1:8">
      <c r="A22" s="70" t="s">
        <v>17</v>
      </c>
      <c r="B22" s="111" t="s">
        <v>53</v>
      </c>
      <c r="C22" s="113" t="s">
        <v>20</v>
      </c>
      <c r="D22" s="137"/>
      <c r="E22" s="138"/>
      <c r="F22" s="246"/>
      <c r="G22" s="247"/>
      <c r="H22" s="242"/>
    </row>
    <row r="23" spans="1:8">
      <c r="A23" s="74" t="s">
        <v>8</v>
      </c>
      <c r="B23" s="71"/>
      <c r="C23" s="72"/>
      <c r="D23" s="242"/>
      <c r="E23" s="243"/>
      <c r="F23" s="246"/>
      <c r="G23" s="247"/>
      <c r="H23" s="242"/>
    </row>
  </sheetData>
  <mergeCells count="18">
    <mergeCell ref="F23:H23"/>
    <mergeCell ref="B6:C6"/>
    <mergeCell ref="D6:D7"/>
    <mergeCell ref="D21:E21"/>
    <mergeCell ref="F21:H21"/>
    <mergeCell ref="F22:H22"/>
    <mergeCell ref="D19:E19"/>
    <mergeCell ref="F19:H19"/>
    <mergeCell ref="D20:E20"/>
    <mergeCell ref="F20:H20"/>
    <mergeCell ref="A14:D14"/>
    <mergeCell ref="A1:D1"/>
    <mergeCell ref="A2:D2"/>
    <mergeCell ref="A3:D3"/>
    <mergeCell ref="A6:A7"/>
    <mergeCell ref="D23:E23"/>
    <mergeCell ref="A16:D16"/>
    <mergeCell ref="A17:D17"/>
  </mergeCells>
  <printOptions horizontalCentered="1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workbookViewId="0">
      <selection activeCell="H13" sqref="H13"/>
    </sheetView>
  </sheetViews>
  <sheetFormatPr defaultRowHeight="15"/>
  <cols>
    <col min="1" max="1" width="18.42578125" customWidth="1"/>
    <col min="2" max="2" width="37.42578125" customWidth="1"/>
    <col min="3" max="3" width="24.140625" customWidth="1"/>
  </cols>
  <sheetData>
    <row r="1" spans="1:6">
      <c r="A1" s="53" t="s">
        <v>87</v>
      </c>
      <c r="B1" s="53"/>
      <c r="C1" s="53"/>
    </row>
    <row r="2" spans="1:6">
      <c r="A2" s="253" t="s">
        <v>4</v>
      </c>
      <c r="B2" s="253"/>
      <c r="C2" s="253"/>
    </row>
    <row r="3" spans="1:6">
      <c r="A3" s="109"/>
      <c r="B3" s="109"/>
      <c r="C3" s="109"/>
    </row>
    <row r="4" spans="1:6" ht="16.5">
      <c r="A4" s="10" t="s">
        <v>14</v>
      </c>
      <c r="B4" s="13"/>
      <c r="C4" s="135" t="s">
        <v>89</v>
      </c>
    </row>
    <row r="5" spans="1:6" ht="16.5">
      <c r="A5" s="10"/>
      <c r="B5" s="13"/>
      <c r="C5" s="12"/>
    </row>
    <row r="6" spans="1:6" ht="50.25" customHeight="1">
      <c r="A6" s="93" t="s">
        <v>26</v>
      </c>
      <c r="B6" s="31" t="s">
        <v>69</v>
      </c>
      <c r="C6" s="136"/>
    </row>
    <row r="7" spans="1:6" ht="16.5">
      <c r="A7" s="85">
        <v>2013</v>
      </c>
      <c r="B7" s="1"/>
    </row>
    <row r="8" spans="1:6" ht="16.5">
      <c r="A8" s="85">
        <v>2014</v>
      </c>
      <c r="B8" s="1"/>
    </row>
    <row r="9" spans="1:6" ht="17.25" thickBot="1">
      <c r="A9" s="87">
        <v>2015</v>
      </c>
      <c r="B9" s="1"/>
    </row>
    <row r="10" spans="1:6" ht="17.25" thickTop="1">
      <c r="A10" s="89" t="s">
        <v>1</v>
      </c>
      <c r="B10" s="1"/>
    </row>
    <row r="11" spans="1:6" ht="16.5">
      <c r="A11" s="160" t="s">
        <v>98</v>
      </c>
      <c r="B11" s="1"/>
    </row>
    <row r="12" spans="1:6">
      <c r="A12" s="95" t="s">
        <v>70</v>
      </c>
      <c r="B12" s="95"/>
      <c r="C12" s="95"/>
    </row>
    <row r="13" spans="1:6">
      <c r="A13" s="95" t="s">
        <v>85</v>
      </c>
      <c r="B13" s="8"/>
    </row>
    <row r="16" spans="1:6" s="82" customFormat="1" ht="16.5">
      <c r="A16" s="70"/>
      <c r="B16" s="71" t="s">
        <v>6</v>
      </c>
      <c r="C16" s="113" t="s">
        <v>7</v>
      </c>
      <c r="D16" s="246"/>
      <c r="E16" s="247"/>
      <c r="F16" s="242"/>
    </row>
    <row r="17" spans="1:6" s="82" customFormat="1" ht="16.5">
      <c r="A17" s="70" t="s">
        <v>18</v>
      </c>
      <c r="B17" s="71"/>
      <c r="C17" s="113"/>
      <c r="D17" s="246"/>
      <c r="E17" s="247"/>
      <c r="F17" s="242"/>
    </row>
    <row r="18" spans="1:6" s="82" customFormat="1" ht="16.5">
      <c r="A18" s="73" t="s">
        <v>19</v>
      </c>
      <c r="B18" s="71"/>
      <c r="C18" s="113"/>
      <c r="D18" s="246"/>
      <c r="E18" s="247"/>
      <c r="F18" s="242"/>
    </row>
    <row r="19" spans="1:6" s="82" customFormat="1" ht="16.5">
      <c r="A19" s="70" t="s">
        <v>17</v>
      </c>
      <c r="B19" s="71" t="s">
        <v>53</v>
      </c>
      <c r="C19" s="113" t="s">
        <v>20</v>
      </c>
      <c r="D19" s="246"/>
      <c r="E19" s="247"/>
      <c r="F19" s="242"/>
    </row>
    <row r="20" spans="1:6" s="82" customFormat="1" ht="16.5">
      <c r="A20" s="74" t="s">
        <v>8</v>
      </c>
      <c r="B20" s="71"/>
      <c r="C20" s="139"/>
      <c r="D20" s="246"/>
      <c r="E20" s="247"/>
      <c r="F20" s="242"/>
    </row>
  </sheetData>
  <mergeCells count="6">
    <mergeCell ref="D19:F19"/>
    <mergeCell ref="A2:C2"/>
    <mergeCell ref="D16:F16"/>
    <mergeCell ref="D17:F17"/>
    <mergeCell ref="D20:F20"/>
    <mergeCell ref="D18:F18"/>
  </mergeCells>
  <printOptions horizontalCentered="1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D13" sqref="D13"/>
    </sheetView>
  </sheetViews>
  <sheetFormatPr defaultRowHeight="15"/>
  <cols>
    <col min="1" max="1" width="17.85546875" customWidth="1"/>
    <col min="2" max="2" width="18.85546875" customWidth="1"/>
    <col min="3" max="3" width="21.7109375" customWidth="1"/>
    <col min="4" max="4" width="20.42578125" customWidth="1"/>
    <col min="5" max="5" width="21.140625" customWidth="1"/>
    <col min="6" max="6" width="24.85546875" customWidth="1"/>
  </cols>
  <sheetData>
    <row r="1" spans="1:5">
      <c r="A1" s="240" t="s">
        <v>87</v>
      </c>
      <c r="B1" s="229"/>
      <c r="C1" s="229"/>
      <c r="D1" s="229"/>
    </row>
    <row r="2" spans="1:5">
      <c r="A2" s="229" t="s">
        <v>71</v>
      </c>
      <c r="B2" s="229"/>
      <c r="C2" s="229"/>
      <c r="D2" s="229"/>
    </row>
    <row r="3" spans="1:5">
      <c r="A3" s="131"/>
      <c r="B3" s="131"/>
      <c r="C3" s="131"/>
      <c r="D3" s="131"/>
    </row>
    <row r="4" spans="1:5" ht="16.5">
      <c r="A4" s="10" t="s">
        <v>14</v>
      </c>
      <c r="B4" s="13"/>
      <c r="C4" s="13"/>
      <c r="D4" s="123" t="s">
        <v>16</v>
      </c>
    </row>
    <row r="5" spans="1:5" ht="15.75" thickBot="1">
      <c r="A5" s="3"/>
      <c r="B5" s="3"/>
      <c r="C5" s="3"/>
      <c r="D5" s="3"/>
    </row>
    <row r="6" spans="1:5" ht="15" customHeight="1">
      <c r="A6" s="211" t="s">
        <v>72</v>
      </c>
      <c r="B6" s="260" t="s">
        <v>99</v>
      </c>
      <c r="C6" s="262" t="s">
        <v>100</v>
      </c>
      <c r="D6" s="258" t="s">
        <v>73</v>
      </c>
      <c r="E6" s="259"/>
    </row>
    <row r="7" spans="1:5" s="81" customFormat="1" ht="56.25" customHeight="1">
      <c r="A7" s="212"/>
      <c r="B7" s="261"/>
      <c r="C7" s="263"/>
      <c r="D7" s="103" t="s">
        <v>74</v>
      </c>
      <c r="E7" s="104" t="s">
        <v>75</v>
      </c>
    </row>
    <row r="8" spans="1:5" ht="19.5" customHeight="1" thickBot="1">
      <c r="A8" s="96" t="s">
        <v>10</v>
      </c>
      <c r="B8" s="121" t="s">
        <v>11</v>
      </c>
      <c r="C8" s="96" t="s">
        <v>12</v>
      </c>
      <c r="D8" s="97" t="s">
        <v>13</v>
      </c>
      <c r="E8" s="98" t="s">
        <v>59</v>
      </c>
    </row>
    <row r="9" spans="1:5" s="81" customFormat="1" ht="18" customHeight="1" thickTop="1">
      <c r="A9" s="105">
        <v>2013</v>
      </c>
      <c r="B9" s="122"/>
      <c r="C9" s="106"/>
      <c r="D9" s="107"/>
      <c r="E9" s="108"/>
    </row>
    <row r="10" spans="1:5" s="81" customFormat="1" ht="18" customHeight="1">
      <c r="A10" s="105">
        <v>2014</v>
      </c>
      <c r="B10" s="122"/>
      <c r="C10" s="106"/>
      <c r="D10" s="107"/>
      <c r="E10" s="108"/>
    </row>
    <row r="11" spans="1:5" s="81" customFormat="1" ht="18" customHeight="1">
      <c r="A11" s="170">
        <v>2015</v>
      </c>
      <c r="B11" s="165"/>
      <c r="C11" s="166"/>
      <c r="D11" s="167"/>
      <c r="E11" s="168"/>
    </row>
    <row r="12" spans="1:5" s="81" customFormat="1" ht="27" customHeight="1">
      <c r="A12" s="147" t="s">
        <v>41</v>
      </c>
      <c r="B12" s="122"/>
      <c r="C12" s="122"/>
      <c r="D12" s="169"/>
      <c r="E12" s="169"/>
    </row>
    <row r="13" spans="1:5" s="81" customFormat="1" ht="27" customHeight="1">
      <c r="A13" s="147" t="s">
        <v>98</v>
      </c>
      <c r="B13" s="122"/>
      <c r="C13" s="122"/>
      <c r="D13" s="169"/>
      <c r="E13" s="169"/>
    </row>
    <row r="14" spans="1:5" ht="36" customHeight="1" thickBot="1">
      <c r="A14" s="256" t="s">
        <v>76</v>
      </c>
      <c r="B14" s="257"/>
      <c r="C14" s="257"/>
      <c r="D14" s="254" t="e">
        <f>D12/E12</f>
        <v>#DIV/0!</v>
      </c>
      <c r="E14" s="255"/>
    </row>
    <row r="15" spans="1:5">
      <c r="A15" s="100" t="s">
        <v>84</v>
      </c>
      <c r="B15" s="99"/>
      <c r="C15" s="99"/>
    </row>
    <row r="18" spans="1:8" ht="15.75">
      <c r="A18" s="70"/>
      <c r="B18" s="236" t="s">
        <v>6</v>
      </c>
      <c r="C18" s="237"/>
      <c r="D18" s="238" t="s">
        <v>7</v>
      </c>
      <c r="E18" s="238"/>
      <c r="F18" s="243"/>
      <c r="G18" s="243"/>
      <c r="H18" s="243"/>
    </row>
    <row r="19" spans="1:8" s="81" customFormat="1" ht="27.75" customHeight="1">
      <c r="A19" s="101" t="s">
        <v>18</v>
      </c>
      <c r="B19" s="101"/>
      <c r="C19" s="102"/>
      <c r="D19" s="264"/>
      <c r="E19" s="264"/>
      <c r="F19" s="265"/>
      <c r="G19" s="265"/>
      <c r="H19" s="265"/>
    </row>
    <row r="20" spans="1:8" ht="15.75">
      <c r="A20" s="73" t="s">
        <v>19</v>
      </c>
      <c r="B20" s="71"/>
      <c r="C20" s="72"/>
      <c r="D20" s="238"/>
      <c r="E20" s="238"/>
      <c r="F20" s="243"/>
      <c r="G20" s="243"/>
      <c r="H20" s="243"/>
    </row>
    <row r="21" spans="1:8" ht="15.75">
      <c r="A21" s="70" t="s">
        <v>17</v>
      </c>
      <c r="B21" s="236" t="s">
        <v>53</v>
      </c>
      <c r="C21" s="237"/>
      <c r="D21" s="238" t="s">
        <v>20</v>
      </c>
      <c r="E21" s="238"/>
      <c r="F21" s="243"/>
      <c r="G21" s="243"/>
      <c r="H21" s="243"/>
    </row>
    <row r="22" spans="1:8" ht="15.75">
      <c r="A22" s="74" t="s">
        <v>8</v>
      </c>
      <c r="B22" s="71"/>
      <c r="C22" s="72"/>
      <c r="D22" s="238"/>
      <c r="E22" s="238"/>
      <c r="F22" s="243"/>
      <c r="G22" s="243"/>
      <c r="H22" s="243"/>
    </row>
  </sheetData>
  <mergeCells count="20">
    <mergeCell ref="D22:E22"/>
    <mergeCell ref="F22:H22"/>
    <mergeCell ref="D20:E20"/>
    <mergeCell ref="F20:H20"/>
    <mergeCell ref="B21:C21"/>
    <mergeCell ref="D21:E21"/>
    <mergeCell ref="F21:H21"/>
    <mergeCell ref="B18:C18"/>
    <mergeCell ref="D18:E18"/>
    <mergeCell ref="F18:H18"/>
    <mergeCell ref="D19:E19"/>
    <mergeCell ref="F19:H19"/>
    <mergeCell ref="D14:E14"/>
    <mergeCell ref="A14:C14"/>
    <mergeCell ref="A1:D1"/>
    <mergeCell ref="A2:D2"/>
    <mergeCell ref="D6:E6"/>
    <mergeCell ref="A6:A7"/>
    <mergeCell ref="B6:B7"/>
    <mergeCell ref="C6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KRA2.1a</vt:lpstr>
      <vt:lpstr>KRA2.1B</vt:lpstr>
      <vt:lpstr>KRA2.2 </vt:lpstr>
      <vt:lpstr>KRA2.3a-c</vt:lpstr>
      <vt:lpstr>KRA2.4</vt:lpstr>
      <vt:lpstr>KRA2.5a</vt:lpstr>
      <vt:lpstr>KRA2.5b</vt:lpstr>
      <vt:lpstr>KRA2.6 </vt:lpstr>
      <vt:lpstr>KRA2.1a!Print_Area</vt:lpstr>
      <vt:lpstr>'KRA2.2 '!Print_Area</vt:lpstr>
      <vt:lpstr>'KRA2.3a-c'!Print_Area</vt:lpstr>
      <vt:lpstr>KRA2.4!Print_Area</vt:lpstr>
      <vt:lpstr>KRA2.5a!Print_Area</vt:lpstr>
      <vt:lpstr>KRA2.5b!Print_Area</vt:lpstr>
      <vt:lpstr>'KRA2.6 '!Print_Area</vt:lpstr>
    </vt:vector>
  </TitlesOfParts>
  <Company>Commission on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apenaflorida</dc:creator>
  <cp:lastModifiedBy>Reymos</cp:lastModifiedBy>
  <cp:lastPrinted>2016-06-06T07:36:14Z</cp:lastPrinted>
  <dcterms:created xsi:type="dcterms:W3CDTF">2016-03-10T01:47:26Z</dcterms:created>
  <dcterms:modified xsi:type="dcterms:W3CDTF">2016-07-14T10:10:25Z</dcterms:modified>
</cp:coreProperties>
</file>